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3.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codeName="ThisWorkbook" defaultThemeVersion="124226"/>
  <mc:AlternateContent xmlns:mc="http://schemas.openxmlformats.org/markup-compatibility/2006">
    <mc:Choice Requires="x15">
      <x15ac:absPath xmlns:x15ac="http://schemas.microsoft.com/office/spreadsheetml/2010/11/ac" url="/Users/gerardputz/Science Olympiad Dropbox/Science Olympiad/Maxwell Medals/2026 Order Forms/"/>
    </mc:Choice>
  </mc:AlternateContent>
  <xr:revisionPtr revIDLastSave="0" documentId="13_ncr:1_{8AB3FE81-12E5-C442-8172-856D2D40A19A}" xr6:coauthVersionLast="47" xr6:coauthVersionMax="47" xr10:uidLastSave="{00000000-0000-0000-0000-000000000000}"/>
  <bookViews>
    <workbookView xWindow="1940" yWindow="500" windowWidth="17320" windowHeight="26220" xr2:uid="{00000000-000D-0000-FFFF-FFFF00000000}"/>
  </bookViews>
  <sheets>
    <sheet name="Invitational Award Order Form" sheetId="6" r:id="rId1"/>
    <sheet name="DIV B Worksheet" sheetId="9" r:id="rId2"/>
    <sheet name="DIV C Worksheet" sheetId="8" r:id="rId3"/>
    <sheet name="States" sheetId="11" r:id="rId4"/>
    <sheet name="Ribbon Color Options" sheetId="10" r:id="rId5"/>
  </sheets>
  <definedNames>
    <definedName name="CoachesPlaqueSubtotal">'Invitational Award Order Form'!#REF!</definedName>
    <definedName name="CoachPlaquePrice">'Invitational Award Order Form'!#REF!</definedName>
    <definedName name="MedalPrice">'Invitational Award Order Form'!#REF!</definedName>
    <definedName name="MedalsSubtotal">'Invitational Award Order Form'!$C$49</definedName>
    <definedName name="OLE_LINK1" localSheetId="0">'Invitational Award Order Form'!$B$2</definedName>
    <definedName name="OLE_LINK2" localSheetId="2">'DIV C Worksheet'!#REF!</definedName>
    <definedName name="OptionalPlaqueSubtotal">'Invitational Award Order Form'!#REF!</definedName>
    <definedName name="PlaqueSubtotal">'Invitational Award Order Form'!$F$69</definedName>
    <definedName name="_xlnm.Print_Area" localSheetId="1">'DIV B Worksheet'!$A$1:$C$24</definedName>
    <definedName name="_xlnm.Print_Area" localSheetId="2">'DIV C Worksheet'!$A$1:$D$25</definedName>
    <definedName name="_xlnm.Print_Area" localSheetId="0">'Invitational Award Order Form'!$B$1:$G$89</definedName>
    <definedName name="SAMEColorRibbons">'Invitational Award Order Form'!$D$48</definedName>
    <definedName name="Select_State">States!$A$1:$A$60</definedName>
    <definedName name="TrophySubtotal">'Invitational Award Order Form'!$G$62</definedName>
    <definedName name="TRship">'Invitational Award Order Form'!$H$74</definedName>
    <definedName name="TSHIP">'Invitational Award Order Form'!$H$75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0" i="6" l="1"/>
  <c r="J59" i="6"/>
  <c r="J58" i="6"/>
  <c r="J57" i="6"/>
  <c r="J56" i="6"/>
  <c r="J55" i="6"/>
  <c r="I60" i="6"/>
  <c r="I59" i="6"/>
  <c r="I58" i="6"/>
  <c r="I57" i="6"/>
  <c r="I56" i="6"/>
  <c r="I55" i="6"/>
  <c r="D68" i="6" l="1"/>
  <c r="E68" i="6"/>
  <c r="D47" i="6"/>
  <c r="E47" i="6"/>
  <c r="D2" i="8"/>
  <c r="D28" i="8"/>
  <c r="D27" i="8"/>
  <c r="D26" i="8"/>
  <c r="D25" i="8"/>
  <c r="D24" i="8"/>
  <c r="D23" i="8"/>
  <c r="D22" i="8"/>
  <c r="D21" i="8"/>
  <c r="D20" i="8"/>
  <c r="D19" i="8"/>
  <c r="D18" i="8"/>
  <c r="D17" i="8"/>
  <c r="D16" i="8"/>
  <c r="D15" i="8"/>
  <c r="D14" i="8"/>
  <c r="D13" i="8"/>
  <c r="D12" i="8"/>
  <c r="D11" i="8"/>
  <c r="D10" i="8"/>
  <c r="D9" i="8"/>
  <c r="D8" i="8"/>
  <c r="D7" i="8"/>
  <c r="D6" i="8"/>
  <c r="D5" i="8"/>
  <c r="D4" i="8"/>
  <c r="D3" i="8"/>
  <c r="D28" i="9"/>
  <c r="D27" i="9"/>
  <c r="D26" i="9"/>
  <c r="D25" i="9"/>
  <c r="D24" i="9"/>
  <c r="D23" i="9"/>
  <c r="D22" i="9"/>
  <c r="D21" i="9"/>
  <c r="D20" i="9"/>
  <c r="D19" i="9"/>
  <c r="D18" i="9"/>
  <c r="D17" i="9"/>
  <c r="D16" i="9"/>
  <c r="D15" i="9"/>
  <c r="D14" i="9"/>
  <c r="D13" i="9"/>
  <c r="D12" i="9"/>
  <c r="D11" i="9"/>
  <c r="D10" i="9"/>
  <c r="D9" i="9"/>
  <c r="D8" i="9"/>
  <c r="D7" i="9"/>
  <c r="D6" i="9"/>
  <c r="D5" i="9"/>
  <c r="D4" i="9"/>
  <c r="D3" i="9"/>
  <c r="D2" i="9"/>
  <c r="D61" i="6"/>
  <c r="E61" i="6"/>
  <c r="G61" i="6" l="1"/>
  <c r="G68" i="6"/>
  <c r="F69" i="6" s="1"/>
  <c r="E74" i="6" s="1"/>
  <c r="E62" i="6"/>
  <c r="F47" i="6"/>
  <c r="D62" i="6"/>
  <c r="D30" i="8"/>
  <c r="D32" i="8" s="1"/>
  <c r="D30" i="9"/>
  <c r="D32" i="9" s="1"/>
  <c r="D48" i="6" l="1"/>
  <c r="C49" i="6" s="1"/>
  <c r="G62" i="6"/>
  <c r="E73" i="6" s="1"/>
  <c r="H73" i="6" s="1"/>
  <c r="E72" i="6" l="1"/>
  <c r="G73" i="6" s="1"/>
  <c r="G75" i="6" s="1"/>
  <c r="H74" i="6"/>
  <c r="H75" i="6" s="1"/>
  <c r="G78" i="6" l="1"/>
</calcChain>
</file>

<file path=xl/sharedStrings.xml><?xml version="1.0" encoding="utf-8"?>
<sst xmlns="http://schemas.openxmlformats.org/spreadsheetml/2006/main" count="281" uniqueCount="195">
  <si>
    <t>Totals</t>
  </si>
  <si>
    <t>Subtotal $</t>
  </si>
  <si>
    <t>Medals Subtotal      </t>
  </si>
  <si>
    <t>Trophy Subtotal      </t>
  </si>
  <si>
    <t>Plaque Subtotal      </t>
  </si>
  <si>
    <t>Shipping &amp; Handling</t>
  </si>
  <si>
    <t>Total Order</t>
  </si>
  <si>
    <t>Contact</t>
  </si>
  <si>
    <t>Bill to:</t>
  </si>
  <si>
    <t>Organization</t>
  </si>
  <si>
    <t>Address</t>
  </si>
  <si>
    <t>City</t>
  </si>
  <si>
    <t>State</t>
  </si>
  <si>
    <t>Zip</t>
  </si>
  <si>
    <t>Phone</t>
  </si>
  <si>
    <t>Ext</t>
  </si>
  <si>
    <t>Fax</t>
  </si>
  <si>
    <t>Email</t>
  </si>
  <si>
    <t>Customer Comments</t>
  </si>
  <si>
    <t>Ordering Instructions</t>
  </si>
  <si>
    <t>For Science Olympiad Use Only</t>
  </si>
  <si>
    <t>SO Order #</t>
  </si>
  <si>
    <t>Comments</t>
  </si>
  <si>
    <t>Subtotal:      </t>
  </si>
  <si>
    <t>Residential?</t>
  </si>
  <si>
    <t>Event</t>
  </si>
  <si>
    <t>Participants</t>
  </si>
  <si>
    <t>Meteorology</t>
  </si>
  <si>
    <t>Total Participants</t>
  </si>
  <si>
    <t>Number of Places</t>
  </si>
  <si>
    <t>Total Medals Needed</t>
  </si>
  <si>
    <t>Astronomy</t>
  </si>
  <si>
    <t>Experimental Design</t>
  </si>
  <si>
    <t>Forensics</t>
  </si>
  <si>
    <t>Trial/Pilot</t>
  </si>
  <si>
    <t>Rush Charge Add $100</t>
  </si>
  <si>
    <t>Cell Phone</t>
  </si>
  <si>
    <t>Team Trophies</t>
  </si>
  <si>
    <t>Tournament Date (MM/DD/YYYY)</t>
  </si>
  <si>
    <t>Subtotal + Shipping &amp; Handling+Rush Charge</t>
  </si>
  <si>
    <t>Ribbon</t>
  </si>
  <si>
    <t>Color</t>
  </si>
  <si>
    <t>Division</t>
  </si>
  <si>
    <t>B</t>
  </si>
  <si>
    <t>C</t>
  </si>
  <si>
    <t>Place/Finish</t>
  </si>
  <si>
    <t>Quantity</t>
  </si>
  <si>
    <t>Special Instructions</t>
  </si>
  <si>
    <r>
      <t>1</t>
    </r>
    <r>
      <rPr>
        <vertAlign val="superscript"/>
        <sz val="10"/>
        <rFont val="Arial"/>
        <family val="2"/>
      </rPr>
      <t xml:space="preserve">st </t>
    </r>
    <r>
      <rPr>
        <sz val="10"/>
        <rFont val="Arial"/>
        <family val="2"/>
      </rPr>
      <t xml:space="preserve">– Gold </t>
    </r>
  </si>
  <si>
    <t xml:space="preserve">Blue </t>
  </si>
  <si>
    <t>     </t>
  </si>
  <si>
    <r>
      <t>2</t>
    </r>
    <r>
      <rPr>
        <vertAlign val="superscript"/>
        <sz val="10"/>
        <rFont val="Arial"/>
        <family val="2"/>
      </rPr>
      <t>nd</t>
    </r>
    <r>
      <rPr>
        <sz val="10"/>
        <rFont val="Arial"/>
        <family val="2"/>
      </rPr>
      <t>– Silver</t>
    </r>
  </si>
  <si>
    <t>Red</t>
  </si>
  <si>
    <r>
      <t>3</t>
    </r>
    <r>
      <rPr>
        <vertAlign val="superscript"/>
        <sz val="10"/>
        <rFont val="Arial"/>
        <family val="2"/>
      </rPr>
      <t xml:space="preserve">rd </t>
    </r>
    <r>
      <rPr>
        <sz val="10"/>
        <rFont val="Arial"/>
        <family val="2"/>
      </rPr>
      <t>– Bronze</t>
    </r>
  </si>
  <si>
    <t>White</t>
  </si>
  <si>
    <r>
      <t>4</t>
    </r>
    <r>
      <rPr>
        <vertAlign val="superscript"/>
        <sz val="10"/>
        <rFont val="Arial"/>
        <family val="2"/>
      </rPr>
      <t xml:space="preserve">th </t>
    </r>
    <r>
      <rPr>
        <sz val="10"/>
        <rFont val="Arial"/>
        <family val="2"/>
      </rPr>
      <t>– Bronze</t>
    </r>
  </si>
  <si>
    <t>Yellow</t>
  </si>
  <si>
    <r>
      <t>5</t>
    </r>
    <r>
      <rPr>
        <vertAlign val="superscript"/>
        <sz val="10"/>
        <rFont val="Arial"/>
        <family val="2"/>
      </rPr>
      <t xml:space="preserve">th </t>
    </r>
    <r>
      <rPr>
        <sz val="10"/>
        <rFont val="Arial"/>
        <family val="2"/>
      </rPr>
      <t>– Bronze</t>
    </r>
  </si>
  <si>
    <t>Green</t>
  </si>
  <si>
    <r>
      <t>6</t>
    </r>
    <r>
      <rPr>
        <vertAlign val="superscript"/>
        <sz val="10"/>
        <rFont val="Arial"/>
        <family val="2"/>
      </rPr>
      <t xml:space="preserve">th </t>
    </r>
    <r>
      <rPr>
        <sz val="10"/>
        <rFont val="Arial"/>
        <family val="2"/>
      </rPr>
      <t>– Bronze</t>
    </r>
  </si>
  <si>
    <t>Purple</t>
  </si>
  <si>
    <r>
      <t>7</t>
    </r>
    <r>
      <rPr>
        <vertAlign val="superscript"/>
        <sz val="10"/>
        <rFont val="Arial"/>
        <family val="2"/>
      </rPr>
      <t>th</t>
    </r>
    <r>
      <rPr>
        <b/>
        <sz val="10"/>
        <rFont val="Arial"/>
        <family val="2"/>
      </rPr>
      <t xml:space="preserve"> </t>
    </r>
    <r>
      <rPr>
        <sz val="10"/>
        <rFont val="Arial"/>
        <family val="2"/>
      </rPr>
      <t>– Bronze</t>
    </r>
  </si>
  <si>
    <t>Orange</t>
  </si>
  <si>
    <r>
      <t>8</t>
    </r>
    <r>
      <rPr>
        <vertAlign val="superscript"/>
        <sz val="10"/>
        <rFont val="Arial"/>
        <family val="2"/>
      </rPr>
      <t xml:space="preserve">th </t>
    </r>
    <r>
      <rPr>
        <sz val="10"/>
        <rFont val="Arial"/>
        <family val="2"/>
      </rPr>
      <t>– Bronze</t>
    </r>
  </si>
  <si>
    <t>Lt. Blue</t>
  </si>
  <si>
    <r>
      <t>9</t>
    </r>
    <r>
      <rPr>
        <vertAlign val="superscript"/>
        <sz val="10"/>
        <rFont val="Arial"/>
        <family val="2"/>
      </rPr>
      <t xml:space="preserve">th </t>
    </r>
    <r>
      <rPr>
        <sz val="10"/>
        <rFont val="Arial"/>
        <family val="2"/>
      </rPr>
      <t>– Bronze</t>
    </r>
  </si>
  <si>
    <t>Pink</t>
  </si>
  <si>
    <r>
      <t>10</t>
    </r>
    <r>
      <rPr>
        <vertAlign val="superscript"/>
        <sz val="10"/>
        <rFont val="Arial"/>
        <family val="2"/>
      </rPr>
      <t xml:space="preserve">th </t>
    </r>
    <r>
      <rPr>
        <sz val="10"/>
        <rFont val="Arial"/>
        <family val="2"/>
      </rPr>
      <t>– Bronze</t>
    </r>
  </si>
  <si>
    <t>Maroon</t>
  </si>
  <si>
    <t>Total Qty</t>
  </si>
  <si>
    <t>Place</t>
  </si>
  <si>
    <t>Per/Event</t>
  </si>
  <si>
    <t>Dynamic Planet</t>
  </si>
  <si>
    <t>Trophy Options</t>
  </si>
  <si>
    <t>6" X 8" Coaches Plaque</t>
  </si>
  <si>
    <t>Disease Detectives</t>
  </si>
  <si>
    <t>1. Please complete this form and save it in a safe place on your computer.</t>
  </si>
  <si>
    <t>4. For order related questions please call the Science Olympiad at 630-792-1251.</t>
  </si>
  <si>
    <t>Purchase Order Number</t>
  </si>
  <si>
    <t>or Check Number</t>
  </si>
  <si>
    <t>3. Additional freight charges required for rush orders are the responsibility of the customer and will be billed accordingly.</t>
  </si>
  <si>
    <r>
      <t xml:space="preserve">Ship To: </t>
    </r>
    <r>
      <rPr>
        <b/>
        <sz val="8"/>
        <rFont val="Arial"/>
        <family val="2"/>
      </rPr>
      <t>(Enter SAME if same as bill to)</t>
    </r>
  </si>
  <si>
    <t>We do not ship to Post Office Boxes</t>
  </si>
  <si>
    <t>Crime Busters</t>
  </si>
  <si>
    <t>All 23 Events w/o trials</t>
  </si>
  <si>
    <t>Trophies Subtotal</t>
  </si>
  <si>
    <t>See Ribbon Color Options</t>
  </si>
  <si>
    <t>Medals Subtotal</t>
  </si>
  <si>
    <r>
      <t xml:space="preserve">Optional: Tournament Name </t>
    </r>
    <r>
      <rPr>
        <b/>
        <i/>
        <sz val="8"/>
        <rFont val="Arial"/>
        <family val="2"/>
      </rPr>
      <t>(Goes on trophy &amp; plaque plates at no charge)</t>
    </r>
  </si>
  <si>
    <t>Invitational Finals</t>
  </si>
  <si>
    <t>Back To Awards Order Form</t>
  </si>
  <si>
    <t>Ribbon Color Options</t>
  </si>
  <si>
    <t>Select State</t>
  </si>
  <si>
    <t>ALABAMA</t>
  </si>
  <si>
    <t>ALASKA</t>
  </si>
  <si>
    <t>AMERICAN SAMOA</t>
  </si>
  <si>
    <t xml:space="preserve">ARIZONA </t>
  </si>
  <si>
    <t>ARKANSAS</t>
  </si>
  <si>
    <t xml:space="preserve">CALIFORNIA </t>
  </si>
  <si>
    <t xml:space="preserve">COLORADO </t>
  </si>
  <si>
    <t>CONNECTICUT</t>
  </si>
  <si>
    <t>DELAWARE</t>
  </si>
  <si>
    <t>DISTRICT OF COLUMBIA</t>
  </si>
  <si>
    <t>FEDERATED STATES OF MICRONESIA</t>
  </si>
  <si>
    <t>FLORIDA</t>
  </si>
  <si>
    <t>GEORGIA</t>
  </si>
  <si>
    <t xml:space="preserve">GUAM </t>
  </si>
  <si>
    <t>HAWAII</t>
  </si>
  <si>
    <t>IDAHO</t>
  </si>
  <si>
    <t>ILLINOIS</t>
  </si>
  <si>
    <t>INDIANA</t>
  </si>
  <si>
    <t>IOWA</t>
  </si>
  <si>
    <t>KANSAS</t>
  </si>
  <si>
    <t>KENTUCKY</t>
  </si>
  <si>
    <t>LOUISIANA</t>
  </si>
  <si>
    <t>MAINE</t>
  </si>
  <si>
    <t>MARSHALL ISLANDS</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</si>
  <si>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</si>
  <si>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</si>
  <si>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</si>
  <si>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</si>
  <si>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</si>
  <si>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</si>
  <si>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</si>
  <si>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</si>
  <si>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</si>
  <si>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</si>
  <si>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</si>
  <si>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</si>
  <si>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</si>
  <si>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</si>
  <si>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</si>
  <si>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</si>
  <si>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</si>
  <si>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</si>
  <si>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</si>
  <si>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PALAU</t>
  </si>
  <si>
    <t>PENNSYLVANIA</t>
  </si>
  <si>
    <t>PUERTO RICO</t>
  </si>
  <si>
    <t>RHODE ISLAND</t>
  </si>
  <si>
    <t>SOUTH CAROLINA</t>
  </si>
  <si>
    <t>SOUTH DAKOTA</t>
  </si>
  <si>
    <t>TENNESSEE</t>
  </si>
  <si>
    <t>TEXAS</t>
  </si>
  <si>
    <t>UTAH</t>
  </si>
  <si>
    <t>VERMONT</t>
  </si>
  <si>
    <t>VIRGIN ISLANDS</t>
  </si>
  <si>
    <t xml:space="preserve">VIRGINIA </t>
  </si>
  <si>
    <t>WASHINGTON</t>
  </si>
  <si>
    <t>WEST VIRGINIA</t>
  </si>
  <si>
    <t>WISCONSIN</t>
  </si>
  <si>
    <t>WYOMING</t>
  </si>
  <si>
    <t>Plaques</t>
  </si>
  <si>
    <t xml:space="preserve">6" X 8" Team Plaques </t>
  </si>
  <si>
    <t xml:space="preserve"> Division B</t>
  </si>
  <si>
    <t>Division C</t>
  </si>
  <si>
    <t>2. To send your order form: VIA EMAIL:  Please email this Order Form to: dmendenhall@soinc.org</t>
  </si>
  <si>
    <t>5. To pay with a credit card, please visit our webstore at https://store.soinc.org/us/Medals-and-Trophies/c/3029/Medals-and-Trophies/p/121385</t>
  </si>
  <si>
    <t xml:space="preserve">(or if you DO NOT HAVE EMAIL Send your order VIA POSTAL MAIL: Please print and mail a copy of this Order From along with a check made out to: Science Olympiad and mail to: SCIENCE OLYMPIAD 2 Trans Am Plaza Drive, Suite 310, Oakbrook Terrace, IL 60181)
</t>
  </si>
  <si>
    <t>Codebusters</t>
  </si>
  <si>
    <t>Write It, Do It</t>
  </si>
  <si>
    <t>Scrambler</t>
  </si>
  <si>
    <t>Please submit your order at least four (4) weeks before your event. Special orders add (2) weeks</t>
  </si>
  <si>
    <t>All orders that are not received at least 20 days prior to the first day of your event will be charged a rush fee of $100.00</t>
  </si>
  <si>
    <t xml:space="preserve">Medals: Minimum order is 20.  1-49 $3 each, 50+ $2.05 each                                                         </t>
  </si>
  <si>
    <t>Anatomy</t>
  </si>
  <si>
    <t>Robot Tour</t>
  </si>
  <si>
    <t>Chemistry Lab</t>
  </si>
  <si>
    <t>Electric Vehicle</t>
  </si>
  <si>
    <t>Entomology</t>
  </si>
  <si>
    <t>Helicopter</t>
  </si>
  <si>
    <t>Materials Science</t>
  </si>
  <si>
    <t>Metric Mastery</t>
  </si>
  <si>
    <t>Mission Possible</t>
  </si>
  <si>
    <t>Potions &amp; Poisons</t>
  </si>
  <si>
    <t xml:space="preserve"> 2026 - Invitational Awards Order Form</t>
  </si>
  <si>
    <t>Boomilever</t>
  </si>
  <si>
    <t>Circuit Lab</t>
  </si>
  <si>
    <t>Heredity</t>
  </si>
  <si>
    <t>Hovercraft</t>
  </si>
  <si>
    <t>Machines</t>
  </si>
  <si>
    <t>Remote Sensing</t>
  </si>
  <si>
    <t>Rocks</t>
  </si>
  <si>
    <t>Solar System</t>
  </si>
  <si>
    <t>Water Quality</t>
  </si>
  <si>
    <t>Bungee</t>
  </si>
  <si>
    <t>Designer  Genes</t>
  </si>
  <si>
    <t>Engineering CAD</t>
  </si>
  <si>
    <t>1st - 20" Loving Cup Trophy - Marble Base ($75)</t>
  </si>
  <si>
    <t>2nd - 18" Loving Cup Trophy - Marble Base ($60)</t>
  </si>
  <si>
    <t>3rd - 16" Loving Cup Trophy - Marble Base ($50)</t>
  </si>
  <si>
    <t>4th - 14" Loving Cup Trophy - Marble Base ($42)</t>
  </si>
  <si>
    <t>5th - 14" Loving Cup Trophy - Marble Base ($42)</t>
  </si>
  <si>
    <t>6th - 14" Loving Cup Trophy - Marble Base ($42)</t>
  </si>
  <si>
    <t>Plaques Subtotal (total B+C qty x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</si>
</sst>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164" formatCode="&quot;Yes&quot;;&quot;Yes&quot;;&quot;No&quot;"/>
    <numFmt numFmtId="165" formatCode="00000"/>
    <numFmt numFmtId="166" formatCode="[&lt;=9999999]###\-####;\(###\)\ ###\-####"/>
    <numFmt numFmtId="167" formatCode="[$$-409]#,##0.00_);\([$$-409]#,##0.00\)"/>
  </numFmts>
  <fonts count="25" x14ac:knownFonts="1">
    <font>
      <sz val="10"/>
      <name val="Arial"/>
    </font>
    <font>
      <sz val="10"/>
      <name val="Arial"/>
      <family val="2"/>
    </font>
    <font>
      <b/>
      <sz val="10"/>
      <name val="Arial"/>
      <family val="2"/>
    </font>
    <font>
      <b/>
      <sz val="14"/>
      <name val="Arial"/>
      <family val="2"/>
    </font>
    <font>
      <sz val="10"/>
      <name val="Arial"/>
      <family val="2"/>
    </font>
    <font>
      <vertAlign val="superscript"/>
      <sz val="10"/>
      <name val="Arial"/>
      <family val="2"/>
    </font>
    <font>
      <u/>
      <sz val="10"/>
      <color indexed="12"/>
      <name val="Arial"/>
      <family val="2"/>
    </font>
    <font>
      <sz val="9"/>
      <name val="Arial"/>
      <family val="2"/>
    </font>
    <font>
      <sz val="8"/>
      <name val="Arial"/>
      <family val="2"/>
    </font>
    <font>
      <b/>
      <sz val="16"/>
      <name val="Arial"/>
      <family val="2"/>
    </font>
    <font>
      <b/>
      <sz val="12"/>
      <name val="Arial"/>
      <family val="2"/>
    </font>
    <font>
      <b/>
      <i/>
      <sz val="11"/>
      <color indexed="10"/>
      <name val="Arial"/>
      <family val="2"/>
    </font>
    <font>
      <b/>
      <sz val="9"/>
      <name val="Arial"/>
      <family val="2"/>
    </font>
    <font>
      <b/>
      <i/>
      <sz val="12"/>
      <name val="Arial"/>
      <family val="2"/>
    </font>
    <font>
      <sz val="12"/>
      <name val="Arial"/>
      <family val="2"/>
    </font>
    <font>
      <i/>
      <sz val="8"/>
      <name val="Arial"/>
      <family val="2"/>
    </font>
    <font>
      <i/>
      <sz val="9"/>
      <name val="Arial"/>
      <family val="2"/>
    </font>
    <font>
      <b/>
      <sz val="8"/>
      <name val="Arial"/>
      <family val="2"/>
    </font>
    <font>
      <sz val="11"/>
      <name val="Arial"/>
      <family val="2"/>
    </font>
    <font>
      <b/>
      <i/>
      <sz val="11"/>
      <name val="Arial"/>
      <family val="2"/>
    </font>
    <font>
      <b/>
      <i/>
      <sz val="8"/>
      <name val="Arial"/>
      <family val="2"/>
    </font>
    <font>
      <b/>
      <i/>
      <sz val="10"/>
      <name val="Arial"/>
      <family val="2"/>
    </font>
    <font>
      <sz val="10"/>
      <name val="Arial Unicode MS"/>
      <family val="2"/>
    </font>
    <font>
      <sz val="12"/>
      <color theme="1"/>
      <name val="Arial"/>
      <family val="2"/>
    </font>
    <font>
      <sz val="8"/>
      <color rgb="FF000000"/>
      <name val="Tahoma"/>
      <family val="2"/>
    </font>
  </fonts>
  <fills count="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9" tint="0.59996337778862885"/>
        <bgColor indexed="64"/>
      </patternFill>
    </fill>
  </fills>
  <borders count="19">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204">
    <xf numFmtId="0" fontId="0" fillId="0" borderId="0" xfId="0"/>
    <xf numFmtId="0" fontId="2" fillId="0" borderId="1" xfId="0" applyFont="1" applyBorder="1" applyAlignment="1">
      <alignment horizontal="left" vertical="top" wrapText="1" indent="4"/>
    </xf>
    <xf numFmtId="0" fontId="4" fillId="0" borderId="1" xfId="0" applyFont="1" applyBorder="1" applyAlignment="1">
      <alignment vertical="top" wrapText="1"/>
    </xf>
    <xf numFmtId="0" fontId="4" fillId="0" borderId="2" xfId="0" applyFont="1" applyBorder="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horizontal="left" vertical="top" wrapText="1" indent="2"/>
    </xf>
    <xf numFmtId="0" fontId="2" fillId="0" borderId="0" xfId="0" applyFont="1"/>
    <xf numFmtId="0" fontId="2" fillId="0" borderId="2" xfId="0" applyFont="1" applyBorder="1" applyAlignment="1" applyProtection="1">
      <alignment horizontal="center" vertical="top" wrapText="1"/>
      <protection locked="0"/>
    </xf>
    <xf numFmtId="0" fontId="0" fillId="0" borderId="0" xfId="0" applyAlignment="1">
      <alignment horizontal="center"/>
    </xf>
    <xf numFmtId="0" fontId="0" fillId="0" borderId="0" xfId="0" applyAlignment="1">
      <alignment vertical="top" wrapText="1"/>
    </xf>
    <xf numFmtId="0" fontId="10" fillId="0" borderId="0" xfId="0" applyFont="1"/>
    <xf numFmtId="0" fontId="11" fillId="0" borderId="1" xfId="0" applyFont="1" applyBorder="1" applyAlignment="1">
      <alignment vertical="top" wrapText="1"/>
    </xf>
    <xf numFmtId="0" fontId="13" fillId="0" borderId="0" xfId="0" applyFont="1" applyAlignment="1">
      <alignment horizontal="center"/>
    </xf>
    <xf numFmtId="0" fontId="13" fillId="0" borderId="0" xfId="0" applyFont="1"/>
    <xf numFmtId="0" fontId="14" fillId="0" borderId="0" xfId="0" applyFont="1"/>
    <xf numFmtId="0" fontId="14" fillId="0" borderId="0" xfId="0" applyFont="1" applyAlignment="1">
      <alignment horizontal="center"/>
    </xf>
    <xf numFmtId="0" fontId="10" fillId="0" borderId="0" xfId="0" applyFont="1" applyAlignment="1">
      <alignment horizontal="center"/>
    </xf>
    <xf numFmtId="0" fontId="15" fillId="0" borderId="0" xfId="0" applyFont="1" applyAlignment="1">
      <alignment horizontal="center"/>
    </xf>
    <xf numFmtId="0" fontId="2" fillId="0" borderId="5" xfId="0" applyFont="1" applyBorder="1" applyAlignment="1">
      <alignment vertical="top" wrapText="1"/>
    </xf>
    <xf numFmtId="49" fontId="2" fillId="0" borderId="5" xfId="0" applyNumberFormat="1" applyFont="1" applyBorder="1" applyAlignment="1" applyProtection="1">
      <alignment horizontal="left" vertical="top" wrapText="1"/>
      <protection locked="0"/>
    </xf>
    <xf numFmtId="49" fontId="2" fillId="0" borderId="5" xfId="0" applyNumberFormat="1" applyFont="1" applyBorder="1" applyAlignment="1" applyProtection="1">
      <alignment vertical="top" wrapText="1"/>
      <protection locked="0"/>
    </xf>
    <xf numFmtId="8" fontId="2" fillId="0" borderId="6" xfId="0" applyNumberFormat="1" applyFont="1" applyBorder="1" applyAlignment="1">
      <alignment horizontal="center" vertical="top" wrapText="1"/>
    </xf>
    <xf numFmtId="0" fontId="2" fillId="0" borderId="7" xfId="0" applyFont="1" applyBorder="1" applyAlignment="1" applyProtection="1">
      <alignment vertical="top" wrapText="1"/>
      <protection locked="0"/>
    </xf>
    <xf numFmtId="8" fontId="2" fillId="0" borderId="1" xfId="1" applyNumberFormat="1" applyFont="1" applyBorder="1" applyAlignment="1" applyProtection="1">
      <alignment vertical="top" wrapText="1"/>
    </xf>
    <xf numFmtId="0" fontId="2" fillId="0" borderId="7" xfId="0" applyFont="1" applyBorder="1" applyAlignment="1">
      <alignment vertical="top" wrapText="1"/>
    </xf>
    <xf numFmtId="8" fontId="0" fillId="0" borderId="0" xfId="0" applyNumberFormat="1"/>
    <xf numFmtId="0" fontId="6" fillId="0" borderId="0" xfId="2" applyAlignment="1" applyProtection="1">
      <alignment vertical="top" wrapText="1"/>
    </xf>
    <xf numFmtId="0" fontId="1" fillId="0" borderId="0" xfId="0" applyFont="1" applyAlignment="1">
      <alignment vertical="top" wrapText="1"/>
    </xf>
    <xf numFmtId="0" fontId="16" fillId="0" borderId="7" xfId="0" applyFont="1" applyBorder="1" applyAlignment="1">
      <alignment vertical="top" wrapText="1"/>
    </xf>
    <xf numFmtId="0" fontId="2" fillId="0" borderId="7" xfId="0" applyFont="1" applyBorder="1" applyAlignment="1">
      <alignment horizontal="left" vertical="top" wrapText="1" indent="2"/>
    </xf>
    <xf numFmtId="0" fontId="8" fillId="0" borderId="0" xfId="0" applyFont="1" applyAlignment="1">
      <alignment vertical="top" wrapText="1"/>
    </xf>
    <xf numFmtId="0" fontId="18" fillId="0" borderId="0" xfId="0" applyFont="1" applyAlignment="1">
      <alignment horizontal="center"/>
    </xf>
    <xf numFmtId="0" fontId="19" fillId="0" borderId="0" xfId="0" applyFont="1" applyAlignment="1">
      <alignment horizontal="center"/>
    </xf>
    <xf numFmtId="0" fontId="18" fillId="0" borderId="0" xfId="0" applyFont="1"/>
    <xf numFmtId="44" fontId="2" fillId="0" borderId="2" xfId="1" applyFont="1" applyBorder="1" applyAlignment="1" applyProtection="1">
      <alignment horizontal="center" vertical="top" wrapText="1"/>
    </xf>
    <xf numFmtId="44" fontId="0" fillId="0" borderId="0" xfId="1" applyFont="1" applyProtection="1"/>
    <xf numFmtId="49" fontId="2" fillId="0" borderId="5" xfId="0" applyNumberFormat="1" applyFont="1" applyBorder="1" applyAlignment="1">
      <alignment vertical="top" wrapText="1"/>
    </xf>
    <xf numFmtId="0" fontId="1" fillId="0" borderId="5" xfId="0" applyFont="1" applyBorder="1" applyAlignment="1">
      <alignment vertical="top" wrapText="1"/>
    </xf>
    <xf numFmtId="0" fontId="2" fillId="4" borderId="5" xfId="0" applyFont="1" applyFill="1" applyBorder="1" applyAlignment="1">
      <alignment vertical="top" wrapText="1"/>
    </xf>
    <xf numFmtId="0" fontId="2" fillId="4" borderId="8" xfId="0" applyFont="1" applyFill="1" applyBorder="1" applyAlignment="1">
      <alignment vertical="top" wrapText="1"/>
    </xf>
    <xf numFmtId="0" fontId="2" fillId="4" borderId="8" xfId="0" applyFont="1" applyFill="1" applyBorder="1" applyAlignment="1">
      <alignment horizontal="center" vertical="top" wrapText="1"/>
    </xf>
    <xf numFmtId="0" fontId="2" fillId="4" borderId="2" xfId="0" applyFont="1" applyFill="1" applyBorder="1" applyAlignment="1">
      <alignment vertical="top" wrapText="1"/>
    </xf>
    <xf numFmtId="0" fontId="2" fillId="4" borderId="2" xfId="0" applyFont="1" applyFill="1" applyBorder="1" applyAlignment="1">
      <alignment horizontal="center" vertical="top" wrapText="1"/>
    </xf>
    <xf numFmtId="0" fontId="2" fillId="4" borderId="1" xfId="0" applyFont="1" applyFill="1" applyBorder="1" applyAlignment="1">
      <alignment vertical="top" wrapText="1"/>
    </xf>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4" borderId="11" xfId="0" applyFont="1" applyFill="1" applyBorder="1" applyAlignment="1">
      <alignment horizontal="center" vertical="top" wrapText="1"/>
    </xf>
    <xf numFmtId="0" fontId="2" fillId="4" borderId="12" xfId="0" applyFont="1" applyFill="1" applyBorder="1" applyAlignment="1">
      <alignment horizontal="left" vertical="top" wrapText="1"/>
    </xf>
    <xf numFmtId="0" fontId="2" fillId="4" borderId="3" xfId="0" applyFont="1" applyFill="1" applyBorder="1" applyAlignment="1">
      <alignment vertical="top" wrapText="1"/>
    </xf>
    <xf numFmtId="0" fontId="0" fillId="0" borderId="0" xfId="0" applyAlignment="1" applyProtection="1">
      <alignment vertical="top" wrapText="1"/>
      <protection hidden="1"/>
    </xf>
    <xf numFmtId="7" fontId="2" fillId="0" borderId="0" xfId="1" applyNumberFormat="1" applyFont="1" applyBorder="1" applyAlignment="1" applyProtection="1">
      <alignment horizontal="center" vertical="center" wrapText="1"/>
    </xf>
    <xf numFmtId="0" fontId="15" fillId="0" borderId="0" xfId="0" applyFont="1" applyAlignment="1" applyProtection="1">
      <alignment horizontal="center" vertical="center"/>
      <protection locked="0"/>
    </xf>
    <xf numFmtId="0" fontId="11" fillId="0" borderId="7" xfId="0" applyFont="1" applyBorder="1" applyAlignment="1">
      <alignment vertical="top" wrapText="1"/>
    </xf>
    <xf numFmtId="0" fontId="0" fillId="2" borderId="0" xfId="0" applyFill="1"/>
    <xf numFmtId="0" fontId="21" fillId="2" borderId="0" xfId="0" applyFont="1" applyFill="1"/>
    <xf numFmtId="0" fontId="6" fillId="2" borderId="0" xfId="2" applyFill="1" applyAlignment="1" applyProtection="1"/>
    <xf numFmtId="0" fontId="22" fillId="0" borderId="0" xfId="0" applyFont="1" applyAlignment="1">
      <alignment horizontal="left" vertical="top" wrapText="1"/>
    </xf>
    <xf numFmtId="1" fontId="2" fillId="0" borderId="6" xfId="0" applyNumberFormat="1" applyFont="1" applyBorder="1" applyAlignment="1">
      <alignment vertical="top" wrapText="1"/>
    </xf>
    <xf numFmtId="44" fontId="2" fillId="0" borderId="7" xfId="1" applyFont="1" applyBorder="1" applyAlignment="1" applyProtection="1">
      <alignment horizontal="right" vertical="top" wrapText="1"/>
      <protection locked="0"/>
    </xf>
    <xf numFmtId="0" fontId="23" fillId="0" borderId="0" xfId="0" applyFont="1"/>
    <xf numFmtId="0" fontId="6" fillId="0" borderId="0" xfId="2" applyAlignment="1" applyProtection="1"/>
    <xf numFmtId="44" fontId="0" fillId="0" borderId="0" xfId="0" applyNumberFormat="1"/>
    <xf numFmtId="0" fontId="3" fillId="4" borderId="10" xfId="0" applyFont="1" applyFill="1" applyBorder="1" applyAlignment="1">
      <alignment vertical="top" wrapText="1"/>
    </xf>
    <xf numFmtId="0" fontId="3" fillId="4" borderId="9" xfId="0" applyFont="1" applyFill="1" applyBorder="1" applyAlignment="1">
      <alignment vertical="top" wrapText="1"/>
    </xf>
    <xf numFmtId="0" fontId="3" fillId="4" borderId="11" xfId="0" applyFont="1" applyFill="1" applyBorder="1" applyAlignment="1">
      <alignment vertical="top" wrapText="1"/>
    </xf>
    <xf numFmtId="0" fontId="3" fillId="4" borderId="2" xfId="0" applyFont="1" applyFill="1" applyBorder="1" applyAlignment="1">
      <alignment vertical="top" wrapText="1"/>
    </xf>
    <xf numFmtId="0" fontId="6" fillId="0" borderId="10" xfId="2" applyBorder="1" applyAlignment="1" applyProtection="1">
      <alignment horizontal="center" vertical="top" wrapText="1"/>
      <protection locked="0"/>
    </xf>
    <xf numFmtId="0" fontId="6" fillId="0" borderId="15" xfId="2" applyBorder="1" applyAlignment="1" applyProtection="1">
      <alignment horizontal="center" vertical="top" wrapText="1"/>
      <protection locked="0"/>
    </xf>
    <xf numFmtId="0" fontId="6" fillId="0" borderId="9" xfId="2" applyBorder="1" applyAlignment="1" applyProtection="1">
      <alignment horizontal="center" vertical="top" wrapText="1"/>
      <protection locked="0"/>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167" fontId="2" fillId="0" borderId="10" xfId="1" applyNumberFormat="1" applyFont="1" applyBorder="1" applyAlignment="1">
      <alignment horizontal="right" vertical="top"/>
    </xf>
    <xf numFmtId="167" fontId="2" fillId="0" borderId="15" xfId="1" applyNumberFormat="1" applyFont="1" applyBorder="1" applyAlignment="1">
      <alignment horizontal="right" vertical="top"/>
    </xf>
    <xf numFmtId="167" fontId="2" fillId="0" borderId="9" xfId="1" applyNumberFormat="1" applyFont="1" applyBorder="1" applyAlignment="1">
      <alignment horizontal="right" vertical="top"/>
    </xf>
    <xf numFmtId="167" fontId="2" fillId="0" borderId="11" xfId="1" applyNumberFormat="1" applyFont="1" applyBorder="1" applyAlignment="1">
      <alignment horizontal="right" vertical="top"/>
    </xf>
    <xf numFmtId="167" fontId="2" fillId="0" borderId="12" xfId="1" applyNumberFormat="1" applyFont="1" applyBorder="1" applyAlignment="1">
      <alignment horizontal="right" vertical="top"/>
    </xf>
    <xf numFmtId="167" fontId="2" fillId="0" borderId="2" xfId="1" applyNumberFormat="1" applyFont="1" applyBorder="1" applyAlignment="1">
      <alignment horizontal="right" vertical="top"/>
    </xf>
    <xf numFmtId="14" fontId="3" fillId="0" borderId="5" xfId="0" applyNumberFormat="1" applyFont="1" applyBorder="1" applyAlignment="1" applyProtection="1">
      <alignment horizontal="center" vertical="center" wrapText="1"/>
      <protection locked="0"/>
    </xf>
    <xf numFmtId="14" fontId="3" fillId="0" borderId="13" xfId="0" applyNumberFormat="1" applyFont="1" applyBorder="1" applyAlignment="1" applyProtection="1">
      <alignment horizontal="center" vertical="center" wrapText="1"/>
      <protection locked="0"/>
    </xf>
    <xf numFmtId="14" fontId="3" fillId="0" borderId="6" xfId="0" applyNumberFormat="1" applyFont="1" applyBorder="1" applyAlignment="1" applyProtection="1">
      <alignment horizontal="center" vertical="center" wrapText="1"/>
      <protection locked="0"/>
    </xf>
    <xf numFmtId="0" fontId="1" fillId="0" borderId="10"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0" fontId="9" fillId="4" borderId="5" xfId="0" applyFont="1" applyFill="1" applyBorder="1" applyAlignment="1">
      <alignment horizontal="center"/>
    </xf>
    <xf numFmtId="0" fontId="9" fillId="4" borderId="13" xfId="0" applyFont="1" applyFill="1" applyBorder="1" applyAlignment="1">
      <alignment horizontal="center"/>
    </xf>
    <xf numFmtId="0" fontId="9" fillId="4" borderId="6" xfId="0" applyFont="1" applyFill="1" applyBorder="1" applyAlignment="1">
      <alignment horizontal="center"/>
    </xf>
    <xf numFmtId="0" fontId="2" fillId="0" borderId="5"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166" fontId="2" fillId="0" borderId="5" xfId="0" applyNumberFormat="1" applyFont="1" applyBorder="1" applyAlignment="1" applyProtection="1">
      <alignment horizontal="left" vertical="top" wrapText="1"/>
      <protection locked="0"/>
    </xf>
    <xf numFmtId="166" fontId="2" fillId="0" borderId="13" xfId="0" applyNumberFormat="1" applyFont="1" applyBorder="1" applyAlignment="1" applyProtection="1">
      <alignment horizontal="left" vertical="top" wrapText="1"/>
      <protection locked="0"/>
    </xf>
    <xf numFmtId="166" fontId="2" fillId="0" borderId="6" xfId="0" applyNumberFormat="1" applyFont="1" applyBorder="1" applyAlignment="1" applyProtection="1">
      <alignment horizontal="left" vertical="top" wrapText="1"/>
      <protection locked="0"/>
    </xf>
    <xf numFmtId="14" fontId="3" fillId="0" borderId="5" xfId="0" applyNumberFormat="1" applyFont="1" applyBorder="1" applyAlignment="1" applyProtection="1">
      <alignment horizontal="left" vertical="top" wrapText="1"/>
      <protection locked="0"/>
    </xf>
    <xf numFmtId="14" fontId="3" fillId="0" borderId="13" xfId="0" applyNumberFormat="1" applyFont="1" applyBorder="1" applyAlignment="1" applyProtection="1">
      <alignment horizontal="left" vertical="top" wrapText="1"/>
      <protection locked="0"/>
    </xf>
    <xf numFmtId="14" fontId="3" fillId="0" borderId="6" xfId="0" applyNumberFormat="1" applyFont="1" applyBorder="1" applyAlignment="1" applyProtection="1">
      <alignment horizontal="left" vertical="top" wrapText="1"/>
      <protection locked="0"/>
    </xf>
    <xf numFmtId="0" fontId="2" fillId="4" borderId="10"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2" xfId="0" applyFont="1" applyFill="1" applyBorder="1" applyAlignment="1">
      <alignment horizontal="left" vertical="top" wrapText="1"/>
    </xf>
    <xf numFmtId="165" fontId="2" fillId="0" borderId="5" xfId="0" applyNumberFormat="1" applyFont="1" applyBorder="1" applyAlignment="1" applyProtection="1">
      <alignment horizontal="left" vertical="top" wrapText="1"/>
      <protection locked="0"/>
    </xf>
    <xf numFmtId="165" fontId="2" fillId="0" borderId="13" xfId="0" applyNumberFormat="1" applyFont="1" applyBorder="1" applyAlignment="1" applyProtection="1">
      <alignment horizontal="left" vertical="top" wrapText="1"/>
      <protection locked="0"/>
    </xf>
    <xf numFmtId="165" fontId="2" fillId="0" borderId="6" xfId="0" applyNumberFormat="1" applyFont="1" applyBorder="1" applyAlignment="1" applyProtection="1">
      <alignment horizontal="left" vertical="top" wrapText="1"/>
      <protection locked="0"/>
    </xf>
    <xf numFmtId="164" fontId="2" fillId="0" borderId="5" xfId="0" applyNumberFormat="1" applyFont="1" applyBorder="1" applyAlignment="1" applyProtection="1">
      <alignment horizontal="left" vertical="top" wrapText="1"/>
      <protection locked="0"/>
    </xf>
    <xf numFmtId="164" fontId="2" fillId="0" borderId="13" xfId="0" applyNumberFormat="1" applyFont="1" applyBorder="1" applyAlignment="1" applyProtection="1">
      <alignment horizontal="left" vertical="top" wrapText="1"/>
      <protection locked="0"/>
    </xf>
    <xf numFmtId="164" fontId="2" fillId="0" borderId="6" xfId="0" applyNumberFormat="1" applyFont="1" applyBorder="1" applyAlignment="1" applyProtection="1">
      <alignment horizontal="left" vertical="top" wrapText="1"/>
      <protection locked="0"/>
    </xf>
    <xf numFmtId="0" fontId="2" fillId="4" borderId="13"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5" xfId="0" applyFont="1" applyBorder="1" applyAlignment="1">
      <alignment vertical="top" wrapText="1"/>
    </xf>
    <xf numFmtId="0" fontId="2" fillId="0" borderId="6" xfId="0" applyFont="1" applyBorder="1" applyAlignment="1">
      <alignment vertical="top"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0" fontId="2" fillId="0" borderId="5" xfId="0" applyFont="1" applyBorder="1" applyAlignment="1">
      <alignment horizontal="left" vertical="top" wrapText="1"/>
    </xf>
    <xf numFmtId="0" fontId="2" fillId="0" borderId="13" xfId="0" applyFont="1" applyBorder="1" applyAlignment="1">
      <alignment horizontal="left" vertical="top" wrapText="1"/>
    </xf>
    <xf numFmtId="0" fontId="2" fillId="0" borderId="6" xfId="0" applyFont="1" applyBorder="1" applyAlignment="1">
      <alignment horizontal="left" vertical="top" wrapText="1"/>
    </xf>
    <xf numFmtId="0" fontId="3" fillId="4" borderId="3" xfId="0" applyFont="1" applyFill="1" applyBorder="1" applyAlignment="1">
      <alignment vertical="top" wrapText="1"/>
    </xf>
    <xf numFmtId="0" fontId="3" fillId="4" borderId="1" xfId="0" applyFont="1" applyFill="1" applyBorder="1" applyAlignment="1">
      <alignment vertical="top" wrapText="1"/>
    </xf>
    <xf numFmtId="0" fontId="2" fillId="4" borderId="3" xfId="0" applyFont="1" applyFill="1" applyBorder="1" applyAlignment="1">
      <alignment vertical="top" wrapText="1"/>
    </xf>
    <xf numFmtId="0" fontId="2" fillId="4" borderId="1" xfId="0" applyFont="1" applyFill="1" applyBorder="1" applyAlignment="1">
      <alignment vertical="top" wrapText="1"/>
    </xf>
    <xf numFmtId="0" fontId="2" fillId="4" borderId="10" xfId="0" applyFont="1" applyFill="1" applyBorder="1" applyAlignment="1">
      <alignment vertical="top" wrapText="1"/>
    </xf>
    <xf numFmtId="0" fontId="2" fillId="4" borderId="9" xfId="0" applyFont="1" applyFill="1" applyBorder="1" applyAlignment="1">
      <alignment vertical="top" wrapText="1"/>
    </xf>
    <xf numFmtId="0" fontId="2" fillId="4" borderId="11" xfId="0" applyFont="1" applyFill="1" applyBorder="1" applyAlignment="1">
      <alignment vertical="top" wrapText="1"/>
    </xf>
    <xf numFmtId="0" fontId="2" fillId="4" borderId="2" xfId="0" applyFont="1" applyFill="1" applyBorder="1" applyAlignment="1">
      <alignmen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2" fillId="0" borderId="5" xfId="0" applyFont="1" applyBorder="1" applyAlignment="1">
      <alignment vertical="top" wrapText="1"/>
    </xf>
    <xf numFmtId="0" fontId="7" fillId="0" borderId="6" xfId="0" applyFont="1" applyBorder="1" applyAlignment="1">
      <alignment vertical="top" wrapText="1"/>
    </xf>
    <xf numFmtId="0" fontId="2" fillId="4" borderId="5" xfId="0" applyFont="1" applyFill="1" applyBorder="1" applyAlignment="1">
      <alignment horizontal="left" vertical="top" wrapText="1"/>
    </xf>
    <xf numFmtId="0" fontId="0" fillId="4" borderId="6" xfId="0" applyFill="1" applyBorder="1" applyAlignment="1">
      <alignment horizontal="left"/>
    </xf>
    <xf numFmtId="44" fontId="2" fillId="0" borderId="4" xfId="1" applyFont="1" applyBorder="1" applyAlignment="1" applyProtection="1">
      <alignment horizontal="right" vertical="top" wrapText="1"/>
    </xf>
    <xf numFmtId="44" fontId="2" fillId="0" borderId="1" xfId="1" applyFont="1" applyBorder="1" applyAlignment="1" applyProtection="1">
      <alignment horizontal="right" vertical="top" wrapText="1"/>
    </xf>
    <xf numFmtId="0" fontId="3" fillId="4" borderId="16"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18" xfId="0" applyFont="1" applyFill="1" applyBorder="1" applyAlignment="1">
      <alignment horizontal="left"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44" fontId="4" fillId="0" borderId="0" xfId="1" applyFont="1" applyBorder="1" applyAlignment="1" applyProtection="1">
      <alignment horizontal="center" vertical="top" wrapText="1"/>
    </xf>
    <xf numFmtId="44" fontId="4" fillId="0" borderId="8" xfId="1" applyFont="1" applyBorder="1" applyAlignment="1" applyProtection="1">
      <alignment horizontal="center" vertical="top" wrapText="1"/>
    </xf>
    <xf numFmtId="0" fontId="4" fillId="0" borderId="14" xfId="0" applyFont="1" applyBorder="1" applyAlignment="1">
      <alignment horizontal="center" vertical="top" wrapText="1"/>
    </xf>
    <xf numFmtId="0" fontId="4" fillId="0" borderId="0" xfId="0" applyFont="1" applyAlignment="1">
      <alignment horizontal="center" vertical="top" wrapText="1"/>
    </xf>
    <xf numFmtId="44" fontId="4" fillId="0" borderId="12" xfId="1" applyFont="1" applyBorder="1" applyAlignment="1" applyProtection="1">
      <alignment horizontal="center" vertical="top" wrapText="1"/>
    </xf>
    <xf numFmtId="44" fontId="4" fillId="0" borderId="2" xfId="1" applyFont="1" applyBorder="1" applyAlignment="1" applyProtection="1">
      <alignment horizontal="center" vertical="top" wrapText="1"/>
    </xf>
    <xf numFmtId="44" fontId="4" fillId="0" borderId="0" xfId="1" applyFont="1" applyAlignment="1" applyProtection="1">
      <alignment horizontal="center"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2" fillId="0" borderId="6" xfId="0" applyFont="1" applyBorder="1" applyAlignment="1">
      <alignment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44" fontId="2" fillId="0" borderId="5" xfId="1" applyFont="1" applyBorder="1" applyAlignment="1" applyProtection="1">
      <alignment vertical="top" wrapText="1"/>
    </xf>
    <xf numFmtId="44" fontId="2" fillId="0" borderId="6" xfId="1" applyFont="1" applyBorder="1" applyAlignment="1" applyProtection="1">
      <alignment vertical="top" wrapText="1"/>
    </xf>
    <xf numFmtId="0" fontId="2" fillId="0" borderId="10" xfId="0" applyFont="1" applyBorder="1" applyAlignment="1" applyProtection="1">
      <alignment vertical="top" wrapText="1"/>
      <protection locked="0"/>
    </xf>
    <xf numFmtId="0" fontId="2" fillId="0" borderId="15"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3" fillId="3" borderId="3" xfId="0" applyFont="1" applyFill="1" applyBorder="1" applyAlignment="1">
      <alignment vertical="top" wrapText="1"/>
    </xf>
    <xf numFmtId="0" fontId="3" fillId="3" borderId="1" xfId="0" applyFont="1" applyFill="1" applyBorder="1" applyAlignment="1">
      <alignment vertical="top" wrapText="1"/>
    </xf>
    <xf numFmtId="0" fontId="2" fillId="0" borderId="4" xfId="0" applyFont="1" applyBorder="1" applyAlignment="1">
      <alignment horizontal="left" vertical="top" wrapText="1" indent="2"/>
    </xf>
    <xf numFmtId="0" fontId="2" fillId="0" borderId="1" xfId="0" applyFont="1" applyBorder="1" applyAlignment="1">
      <alignment horizontal="left" vertical="top" wrapText="1" indent="2"/>
    </xf>
    <xf numFmtId="0" fontId="2" fillId="0" borderId="5" xfId="0" applyFont="1" applyBorder="1" applyAlignment="1" applyProtection="1">
      <alignment horizontal="center" vertical="top" wrapText="1"/>
      <protection locked="0"/>
    </xf>
    <xf numFmtId="0" fontId="2" fillId="0" borderId="1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lignment horizontal="left" vertical="top" wrapText="1" indent="2"/>
    </xf>
    <xf numFmtId="0" fontId="1" fillId="0" borderId="14" xfId="0" applyFont="1" applyBorder="1" applyAlignment="1">
      <alignment horizontal="left" vertical="top" wrapText="1" indent="1"/>
    </xf>
    <xf numFmtId="0" fontId="1" fillId="0" borderId="0" xfId="0" applyFont="1" applyAlignment="1">
      <alignment horizontal="left" vertical="top" wrapText="1" indent="1"/>
    </xf>
    <xf numFmtId="0" fontId="1" fillId="0" borderId="8" xfId="0" applyFont="1" applyBorder="1" applyAlignment="1">
      <alignment horizontal="left" vertical="top" wrapText="1" indent="1"/>
    </xf>
    <xf numFmtId="0" fontId="0" fillId="0" borderId="14" xfId="0" applyBorder="1" applyAlignment="1">
      <alignment horizontal="left" vertical="top" wrapText="1" indent="1"/>
    </xf>
    <xf numFmtId="0" fontId="0" fillId="0" borderId="0" xfId="0" applyAlignment="1">
      <alignment horizontal="left" vertical="top" wrapText="1" indent="1"/>
    </xf>
    <xf numFmtId="0" fontId="0" fillId="0" borderId="8" xfId="0" applyBorder="1" applyAlignment="1">
      <alignment horizontal="left" vertical="top" wrapText="1" indent="1"/>
    </xf>
    <xf numFmtId="0" fontId="2" fillId="0" borderId="10" xfId="0" applyFont="1" applyBorder="1" applyAlignment="1">
      <alignment vertical="top" wrapText="1"/>
    </xf>
    <xf numFmtId="0" fontId="2" fillId="0" borderId="15" xfId="0" applyFont="1" applyBorder="1" applyAlignment="1">
      <alignment vertical="top" wrapText="1"/>
    </xf>
    <xf numFmtId="0" fontId="2" fillId="0" borderId="9"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2" xfId="0" applyFont="1" applyBorder="1" applyAlignment="1">
      <alignment vertical="top" wrapText="1"/>
    </xf>
    <xf numFmtId="0" fontId="3" fillId="4" borderId="10" xfId="0" applyFont="1" applyFill="1" applyBorder="1" applyAlignment="1">
      <alignment horizontal="left" vertical="top" wrapText="1" indent="1"/>
    </xf>
    <xf numFmtId="0" fontId="3" fillId="4" borderId="15" xfId="0" applyFont="1" applyFill="1" applyBorder="1" applyAlignment="1">
      <alignment horizontal="left" vertical="top" wrapText="1" indent="1"/>
    </xf>
    <xf numFmtId="0" fontId="3" fillId="4" borderId="9" xfId="0" applyFont="1" applyFill="1" applyBorder="1" applyAlignment="1">
      <alignment horizontal="left" vertical="top" wrapText="1" indent="1"/>
    </xf>
    <xf numFmtId="0" fontId="6" fillId="0" borderId="14" xfId="2" applyBorder="1" applyAlignment="1" applyProtection="1">
      <alignment horizontal="left" vertical="top" wrapText="1" indent="1"/>
      <protection locked="0"/>
    </xf>
    <xf numFmtId="0" fontId="6" fillId="0" borderId="0" xfId="2" applyBorder="1" applyAlignment="1" applyProtection="1">
      <alignment horizontal="left" vertical="top" wrapText="1" indent="1"/>
      <protection locked="0"/>
    </xf>
    <xf numFmtId="0" fontId="6" fillId="0" borderId="8" xfId="2" applyBorder="1" applyAlignment="1" applyProtection="1">
      <alignment horizontal="left" vertical="top" wrapText="1" indent="1"/>
      <protection locked="0"/>
    </xf>
    <xf numFmtId="0" fontId="3" fillId="4" borderId="5"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6" xfId="0" applyFont="1" applyFill="1" applyBorder="1" applyAlignment="1">
      <alignment horizontal="left" vertical="top" wrapText="1"/>
    </xf>
    <xf numFmtId="0" fontId="2" fillId="0" borderId="5" xfId="0" applyFont="1" applyBorder="1" applyAlignment="1">
      <alignment horizontal="left" vertical="center" wrapText="1" indent="1"/>
    </xf>
    <xf numFmtId="0" fontId="2" fillId="0" borderId="13" xfId="0" applyFont="1" applyBorder="1" applyAlignment="1">
      <alignment horizontal="left" vertical="center" wrapText="1" indent="1"/>
    </xf>
    <xf numFmtId="0" fontId="2" fillId="0" borderId="6" xfId="0" applyFont="1" applyBorder="1" applyAlignment="1">
      <alignment horizontal="left" vertical="center" wrapText="1" indent="1"/>
    </xf>
    <xf numFmtId="0" fontId="15" fillId="0" borderId="14" xfId="0" applyFont="1" applyBorder="1" applyAlignment="1">
      <alignment horizontal="left" vertical="top" wrapText="1" indent="2"/>
    </xf>
    <xf numFmtId="0" fontId="15" fillId="0" borderId="0" xfId="0" applyFont="1" applyAlignment="1">
      <alignment horizontal="left" vertical="top" wrapText="1" indent="2"/>
    </xf>
    <xf numFmtId="0" fontId="15" fillId="0" borderId="8" xfId="0" applyFont="1" applyBorder="1" applyAlignment="1">
      <alignment horizontal="left" vertical="top" wrapText="1" indent="2"/>
    </xf>
    <xf numFmtId="0" fontId="0" fillId="0" borderId="10" xfId="0" applyBorder="1" applyAlignment="1">
      <alignment horizontal="left" vertical="top" wrapText="1" indent="1"/>
    </xf>
    <xf numFmtId="0" fontId="0" fillId="0" borderId="15" xfId="0" applyBorder="1" applyAlignment="1">
      <alignment horizontal="left" vertical="top" wrapText="1" indent="1"/>
    </xf>
    <xf numFmtId="0" fontId="0" fillId="0" borderId="9" xfId="0" applyBorder="1" applyAlignment="1">
      <alignment horizontal="left" vertical="top" wrapText="1" indent="1"/>
    </xf>
    <xf numFmtId="0" fontId="4" fillId="3" borderId="10" xfId="0" applyFont="1" applyFill="1" applyBorder="1" applyAlignment="1">
      <alignment vertical="top" wrapText="1"/>
    </xf>
    <xf numFmtId="0" fontId="4" fillId="3" borderId="15" xfId="0" applyFont="1" applyFill="1" applyBorder="1" applyAlignment="1">
      <alignment vertical="top" wrapText="1"/>
    </xf>
    <xf numFmtId="0" fontId="4" fillId="3" borderId="9" xfId="0" applyFont="1" applyFill="1" applyBorder="1" applyAlignment="1">
      <alignment vertical="top" wrapText="1"/>
    </xf>
    <xf numFmtId="0" fontId="4" fillId="3" borderId="11" xfId="0" applyFont="1" applyFill="1" applyBorder="1" applyAlignment="1">
      <alignment vertical="top" wrapText="1"/>
    </xf>
    <xf numFmtId="0" fontId="4" fillId="3" borderId="12" xfId="0" applyFont="1" applyFill="1" applyBorder="1" applyAlignment="1">
      <alignment vertical="top" wrapText="1"/>
    </xf>
    <xf numFmtId="0" fontId="4" fillId="3" borderId="2" xfId="0" applyFont="1" applyFill="1" applyBorder="1" applyAlignment="1">
      <alignment vertical="top" wrapText="1"/>
    </xf>
    <xf numFmtId="44" fontId="2" fillId="3" borderId="3" xfId="1" applyFont="1" applyFill="1" applyBorder="1" applyAlignment="1" applyProtection="1">
      <alignment horizontal="right" vertical="top" wrapText="1"/>
    </xf>
    <xf numFmtId="44" fontId="2" fillId="3" borderId="1" xfId="1" applyFont="1" applyFill="1" applyBorder="1" applyAlignment="1" applyProtection="1">
      <alignment horizontal="right" vertical="top" wrapText="1"/>
    </xf>
    <xf numFmtId="44" fontId="2" fillId="0" borderId="3" xfId="1" applyFont="1" applyBorder="1" applyAlignment="1" applyProtection="1">
      <alignment horizontal="right" vertical="top" wrapText="1"/>
    </xf>
  </cellXfs>
  <cellStyles count="3">
    <cellStyle name="Currency" xfId="1" builtinId="4"/>
    <cellStyle name="Hyperlink" xfId="2"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H$48" lockText="1" noThreeD="1"/>
</file>

<file path=xl/ctrlProps/ctrlProp10.xml><?xml version="1.0" encoding="utf-8"?>
<formControlPr xmlns="http://schemas.microsoft.com/office/spreadsheetml/2009/9/main" objectType="CheckBox" fmlaLink="B11" lockText="1" noThreeD="1"/>
</file>

<file path=xl/ctrlProps/ctrlProp100.xml><?xml version="1.0" encoding="utf-8"?>
<formControlPr xmlns="http://schemas.microsoft.com/office/spreadsheetml/2009/9/main" objectType="CheckBox" fmlaLink="B24" lockText="1" noThreeD="1"/>
</file>

<file path=xl/ctrlProps/ctrlProp101.xml><?xml version="1.0" encoding="utf-8"?>
<formControlPr xmlns="http://schemas.microsoft.com/office/spreadsheetml/2009/9/main" objectType="CheckBox" fmlaLink="B25" lockText="1" noThreeD="1"/>
</file>

<file path=xl/ctrlProps/ctrlProp102.xml><?xml version="1.0" encoding="utf-8"?>
<formControlPr xmlns="http://schemas.microsoft.com/office/spreadsheetml/2009/9/main" objectType="CheckBox" fmlaLink="B26" lockText="1" noThreeD="1"/>
</file>

<file path=xl/ctrlProps/ctrlProp103.xml><?xml version="1.0" encoding="utf-8"?>
<formControlPr xmlns="http://schemas.microsoft.com/office/spreadsheetml/2009/9/main" objectType="CheckBox" fmlaLink="B27" lockText="1" noThreeD="1"/>
</file>

<file path=xl/ctrlProps/ctrlProp104.xml><?xml version="1.0" encoding="utf-8"?>
<formControlPr xmlns="http://schemas.microsoft.com/office/spreadsheetml/2009/9/main" objectType="CheckBox" fmlaLink="B28" lockText="1" noThreeD="1"/>
</file>

<file path=xl/ctrlProps/ctrlProp105.xml><?xml version="1.0" encoding="utf-8"?>
<formControlPr xmlns="http://schemas.microsoft.com/office/spreadsheetml/2009/9/main" objectType="CheckBox" fmlaLink="B2" lockText="1" noThreeD="1"/>
</file>

<file path=xl/ctrlProps/ctrlProp106.xml><?xml version="1.0" encoding="utf-8"?>
<formControlPr xmlns="http://schemas.microsoft.com/office/spreadsheetml/2009/9/main" objectType="CheckBox" fmlaLink="B13" lockText="1" noThreeD="1"/>
</file>

<file path=xl/ctrlProps/ctrlProp107.xml><?xml version="1.0" encoding="utf-8"?>
<formControlPr xmlns="http://schemas.microsoft.com/office/spreadsheetml/2009/9/main" objectType="CheckBox" fmlaLink="B3" lockText="1" noThreeD="1"/>
</file>

<file path=xl/ctrlProps/ctrlProp108.xml><?xml version="1.0" encoding="utf-8"?>
<formControlPr xmlns="http://schemas.microsoft.com/office/spreadsheetml/2009/9/main" objectType="CheckBox" fmlaLink="B4" lockText="1" noThreeD="1"/>
</file>

<file path=xl/ctrlProps/ctrlProp109.xml><?xml version="1.0" encoding="utf-8"?>
<formControlPr xmlns="http://schemas.microsoft.com/office/spreadsheetml/2009/9/main" objectType="CheckBox" fmlaLink="B5" lockText="1" noThreeD="1"/>
</file>

<file path=xl/ctrlProps/ctrlProp11.xml><?xml version="1.0" encoding="utf-8"?>
<formControlPr xmlns="http://schemas.microsoft.com/office/spreadsheetml/2009/9/main" objectType="CheckBox" fmlaLink="B12" lockText="1" noThreeD="1"/>
</file>

<file path=xl/ctrlProps/ctrlProp110.xml><?xml version="1.0" encoding="utf-8"?>
<formControlPr xmlns="http://schemas.microsoft.com/office/spreadsheetml/2009/9/main" objectType="CheckBox" fmlaLink="B6" lockText="1" noThreeD="1"/>
</file>

<file path=xl/ctrlProps/ctrlProp111.xml><?xml version="1.0" encoding="utf-8"?>
<formControlPr xmlns="http://schemas.microsoft.com/office/spreadsheetml/2009/9/main" objectType="CheckBox" fmlaLink="B7" lockText="1" noThreeD="1"/>
</file>

<file path=xl/ctrlProps/ctrlProp112.xml><?xml version="1.0" encoding="utf-8"?>
<formControlPr xmlns="http://schemas.microsoft.com/office/spreadsheetml/2009/9/main" objectType="CheckBox" fmlaLink="B8" lockText="1" noThreeD="1"/>
</file>

<file path=xl/ctrlProps/ctrlProp113.xml><?xml version="1.0" encoding="utf-8"?>
<formControlPr xmlns="http://schemas.microsoft.com/office/spreadsheetml/2009/9/main" objectType="CheckBox" fmlaLink="B9" lockText="1" noThreeD="1"/>
</file>

<file path=xl/ctrlProps/ctrlProp114.xml><?xml version="1.0" encoding="utf-8"?>
<formControlPr xmlns="http://schemas.microsoft.com/office/spreadsheetml/2009/9/main" objectType="CheckBox" fmlaLink="B10" lockText="1" noThreeD="1"/>
</file>

<file path=xl/ctrlProps/ctrlProp115.xml><?xml version="1.0" encoding="utf-8"?>
<formControlPr xmlns="http://schemas.microsoft.com/office/spreadsheetml/2009/9/main" objectType="CheckBox" fmlaLink="B11" lockText="1" noThreeD="1"/>
</file>

<file path=xl/ctrlProps/ctrlProp116.xml><?xml version="1.0" encoding="utf-8"?>
<formControlPr xmlns="http://schemas.microsoft.com/office/spreadsheetml/2009/9/main" objectType="CheckBox" fmlaLink="B14" lockText="1" noThreeD="1"/>
</file>

<file path=xl/ctrlProps/ctrlProp117.xml><?xml version="1.0" encoding="utf-8"?>
<formControlPr xmlns="http://schemas.microsoft.com/office/spreadsheetml/2009/9/main" objectType="CheckBox" fmlaLink="B15" lockText="1" noThreeD="1"/>
</file>

<file path=xl/ctrlProps/ctrlProp118.xml><?xml version="1.0" encoding="utf-8"?>
<formControlPr xmlns="http://schemas.microsoft.com/office/spreadsheetml/2009/9/main" objectType="CheckBox" fmlaLink="B16" lockText="1" noThreeD="1"/>
</file>

<file path=xl/ctrlProps/ctrlProp119.xml><?xml version="1.0" encoding="utf-8"?>
<formControlPr xmlns="http://schemas.microsoft.com/office/spreadsheetml/2009/9/main" objectType="CheckBox" fmlaLink="B17" lockText="1" noThreeD="1"/>
</file>

<file path=xl/ctrlProps/ctrlProp12.xml><?xml version="1.0" encoding="utf-8"?>
<formControlPr xmlns="http://schemas.microsoft.com/office/spreadsheetml/2009/9/main" objectType="CheckBox" fmlaLink="B13" lockText="1" noThreeD="1"/>
</file>

<file path=xl/ctrlProps/ctrlProp120.xml><?xml version="1.0" encoding="utf-8"?>
<formControlPr xmlns="http://schemas.microsoft.com/office/spreadsheetml/2009/9/main" objectType="CheckBox" fmlaLink="B18" lockText="1" noThreeD="1"/>
</file>

<file path=xl/ctrlProps/ctrlProp121.xml><?xml version="1.0" encoding="utf-8"?>
<formControlPr xmlns="http://schemas.microsoft.com/office/spreadsheetml/2009/9/main" objectType="CheckBox" fmlaLink="B19" lockText="1" noThreeD="1"/>
</file>

<file path=xl/ctrlProps/ctrlProp122.xml><?xml version="1.0" encoding="utf-8"?>
<formControlPr xmlns="http://schemas.microsoft.com/office/spreadsheetml/2009/9/main" objectType="CheckBox" fmlaLink="B20" lockText="1" noThreeD="1"/>
</file>

<file path=xl/ctrlProps/ctrlProp123.xml><?xml version="1.0" encoding="utf-8"?>
<formControlPr xmlns="http://schemas.microsoft.com/office/spreadsheetml/2009/9/main" objectType="CheckBox" fmlaLink="B21" lockText="1" noThreeD="1"/>
</file>

<file path=xl/ctrlProps/ctrlProp124.xml><?xml version="1.0" encoding="utf-8"?>
<formControlPr xmlns="http://schemas.microsoft.com/office/spreadsheetml/2009/9/main" objectType="CheckBox" fmlaLink="B22" lockText="1" noThreeD="1"/>
</file>

<file path=xl/ctrlProps/ctrlProp125.xml><?xml version="1.0" encoding="utf-8"?>
<formControlPr xmlns="http://schemas.microsoft.com/office/spreadsheetml/2009/9/main" objectType="CheckBox" fmlaLink="B23" lockText="1" noThreeD="1"/>
</file>

<file path=xl/ctrlProps/ctrlProp126.xml><?xml version="1.0" encoding="utf-8"?>
<formControlPr xmlns="http://schemas.microsoft.com/office/spreadsheetml/2009/9/main" objectType="CheckBox" fmlaLink="B24" lockText="1" noThreeD="1"/>
</file>

<file path=xl/ctrlProps/ctrlProp127.xml><?xml version="1.0" encoding="utf-8"?>
<formControlPr xmlns="http://schemas.microsoft.com/office/spreadsheetml/2009/9/main" objectType="CheckBox" fmlaLink="B25" lockText="1" noThreeD="1"/>
</file>

<file path=xl/ctrlProps/ctrlProp128.xml><?xml version="1.0" encoding="utf-8"?>
<formControlPr xmlns="http://schemas.microsoft.com/office/spreadsheetml/2009/9/main" objectType="CheckBox" fmlaLink="B26" lockText="1" noThreeD="1"/>
</file>

<file path=xl/ctrlProps/ctrlProp129.xml><?xml version="1.0" encoding="utf-8"?>
<formControlPr xmlns="http://schemas.microsoft.com/office/spreadsheetml/2009/9/main" objectType="CheckBox" fmlaLink="B27" lockText="1" noThreeD="1"/>
</file>

<file path=xl/ctrlProps/ctrlProp13.xml><?xml version="1.0" encoding="utf-8"?>
<formControlPr xmlns="http://schemas.microsoft.com/office/spreadsheetml/2009/9/main" objectType="CheckBox" fmlaLink="B14" lockText="1" noThreeD="1"/>
</file>

<file path=xl/ctrlProps/ctrlProp130.xml><?xml version="1.0" encoding="utf-8"?>
<formControlPr xmlns="http://schemas.microsoft.com/office/spreadsheetml/2009/9/main" objectType="CheckBox" fmlaLink="B28" lockText="1" noThreeD="1"/>
</file>

<file path=xl/ctrlProps/ctrlProp131.xml><?xml version="1.0" encoding="utf-8"?>
<formControlPr xmlns="http://schemas.microsoft.com/office/spreadsheetml/2009/9/main" objectType="CheckBox" fmlaLink="B2" lockText="1" noThreeD="1"/>
</file>

<file path=xl/ctrlProps/ctrlProp132.xml><?xml version="1.0" encoding="utf-8"?>
<formControlPr xmlns="http://schemas.microsoft.com/office/spreadsheetml/2009/9/main" objectType="CheckBox" fmlaLink="B16" lockText="1" noThreeD="1"/>
</file>

<file path=xl/ctrlProps/ctrlProp133.xml><?xml version="1.0" encoding="utf-8"?>
<formControlPr xmlns="http://schemas.microsoft.com/office/spreadsheetml/2009/9/main" objectType="CheckBox" fmlaLink="B22" lockText="1" noThreeD="1"/>
</file>

<file path=xl/ctrlProps/ctrlProp134.xml><?xml version="1.0" encoding="utf-8"?>
<formControlPr xmlns="http://schemas.microsoft.com/office/spreadsheetml/2009/9/main" objectType="CheckBox" fmlaLink="B13" lockText="1" noThreeD="1"/>
</file>

<file path=xl/ctrlProps/ctrlProp135.xml><?xml version="1.0" encoding="utf-8"?>
<formControlPr xmlns="http://schemas.microsoft.com/office/spreadsheetml/2009/9/main" objectType="CheckBox" fmlaLink="B13" lockText="1" noThreeD="1"/>
</file>

<file path=xl/ctrlProps/ctrlProp136.xml><?xml version="1.0" encoding="utf-8"?>
<formControlPr xmlns="http://schemas.microsoft.com/office/spreadsheetml/2009/9/main" objectType="CheckBox" fmlaLink="B12" lockText="1" noThreeD="1"/>
</file>

<file path=xl/ctrlProps/ctrlProp137.xml><?xml version="1.0" encoding="utf-8"?>
<formControlPr xmlns="http://schemas.microsoft.com/office/spreadsheetml/2009/9/main" objectType="CheckBox" fmlaLink="B3" lockText="1" noThreeD="1"/>
</file>

<file path=xl/ctrlProps/ctrlProp138.xml><?xml version="1.0" encoding="utf-8"?>
<formControlPr xmlns="http://schemas.microsoft.com/office/spreadsheetml/2009/9/main" objectType="CheckBox" fmlaLink="B4" lockText="1" noThreeD="1"/>
</file>

<file path=xl/ctrlProps/ctrlProp139.xml><?xml version="1.0" encoding="utf-8"?>
<formControlPr xmlns="http://schemas.microsoft.com/office/spreadsheetml/2009/9/main" objectType="CheckBox" fmlaLink="B5" lockText="1" noThreeD="1"/>
</file>

<file path=xl/ctrlProps/ctrlProp14.xml><?xml version="1.0" encoding="utf-8"?>
<formControlPr xmlns="http://schemas.microsoft.com/office/spreadsheetml/2009/9/main" objectType="CheckBox" fmlaLink="B15" lockText="1" noThreeD="1"/>
</file>

<file path=xl/ctrlProps/ctrlProp140.xml><?xml version="1.0" encoding="utf-8"?>
<formControlPr xmlns="http://schemas.microsoft.com/office/spreadsheetml/2009/9/main" objectType="CheckBox" fmlaLink="B6" lockText="1" noThreeD="1"/>
</file>

<file path=xl/ctrlProps/ctrlProp141.xml><?xml version="1.0" encoding="utf-8"?>
<formControlPr xmlns="http://schemas.microsoft.com/office/spreadsheetml/2009/9/main" objectType="CheckBox" fmlaLink="B7" lockText="1" noThreeD="1"/>
</file>

<file path=xl/ctrlProps/ctrlProp142.xml><?xml version="1.0" encoding="utf-8"?>
<formControlPr xmlns="http://schemas.microsoft.com/office/spreadsheetml/2009/9/main" objectType="CheckBox" fmlaLink="B8" lockText="1" noThreeD="1"/>
</file>

<file path=xl/ctrlProps/ctrlProp143.xml><?xml version="1.0" encoding="utf-8"?>
<formControlPr xmlns="http://schemas.microsoft.com/office/spreadsheetml/2009/9/main" objectType="CheckBox" fmlaLink="B9" lockText="1" noThreeD="1"/>
</file>

<file path=xl/ctrlProps/ctrlProp144.xml><?xml version="1.0" encoding="utf-8"?>
<formControlPr xmlns="http://schemas.microsoft.com/office/spreadsheetml/2009/9/main" objectType="CheckBox" fmlaLink="B10" lockText="1" noThreeD="1"/>
</file>

<file path=xl/ctrlProps/ctrlProp145.xml><?xml version="1.0" encoding="utf-8"?>
<formControlPr xmlns="http://schemas.microsoft.com/office/spreadsheetml/2009/9/main" objectType="CheckBox" fmlaLink="B11" lockText="1" noThreeD="1"/>
</file>

<file path=xl/ctrlProps/ctrlProp146.xml><?xml version="1.0" encoding="utf-8"?>
<formControlPr xmlns="http://schemas.microsoft.com/office/spreadsheetml/2009/9/main" objectType="CheckBox" fmlaLink="B12" lockText="1" noThreeD="1"/>
</file>

<file path=xl/ctrlProps/ctrlProp147.xml><?xml version="1.0" encoding="utf-8"?>
<formControlPr xmlns="http://schemas.microsoft.com/office/spreadsheetml/2009/9/main" objectType="CheckBox" fmlaLink="B14" lockText="1" noThreeD="1"/>
</file>

<file path=xl/ctrlProps/ctrlProp148.xml><?xml version="1.0" encoding="utf-8"?>
<formControlPr xmlns="http://schemas.microsoft.com/office/spreadsheetml/2009/9/main" objectType="CheckBox" fmlaLink="B15" lockText="1" noThreeD="1"/>
</file>

<file path=xl/ctrlProps/ctrlProp149.xml><?xml version="1.0" encoding="utf-8"?>
<formControlPr xmlns="http://schemas.microsoft.com/office/spreadsheetml/2009/9/main" objectType="CheckBox" fmlaLink="B16" lockText="1" noThreeD="1"/>
</file>

<file path=xl/ctrlProps/ctrlProp15.xml><?xml version="1.0" encoding="utf-8"?>
<formControlPr xmlns="http://schemas.microsoft.com/office/spreadsheetml/2009/9/main" objectType="CheckBox" fmlaLink="B16" lockText="1" noThreeD="1"/>
</file>

<file path=xl/ctrlProps/ctrlProp150.xml><?xml version="1.0" encoding="utf-8"?>
<formControlPr xmlns="http://schemas.microsoft.com/office/spreadsheetml/2009/9/main" objectType="CheckBox" fmlaLink="B17" lockText="1" noThreeD="1"/>
</file>

<file path=xl/ctrlProps/ctrlProp151.xml><?xml version="1.0" encoding="utf-8"?>
<formControlPr xmlns="http://schemas.microsoft.com/office/spreadsheetml/2009/9/main" objectType="CheckBox" fmlaLink="B18" lockText="1" noThreeD="1"/>
</file>

<file path=xl/ctrlProps/ctrlProp152.xml><?xml version="1.0" encoding="utf-8"?>
<formControlPr xmlns="http://schemas.microsoft.com/office/spreadsheetml/2009/9/main" objectType="CheckBox" fmlaLink="B19" lockText="1" noThreeD="1"/>
</file>

<file path=xl/ctrlProps/ctrlProp153.xml><?xml version="1.0" encoding="utf-8"?>
<formControlPr xmlns="http://schemas.microsoft.com/office/spreadsheetml/2009/9/main" objectType="CheckBox" fmlaLink="B20" lockText="1" noThreeD="1"/>
</file>

<file path=xl/ctrlProps/ctrlProp154.xml><?xml version="1.0" encoding="utf-8"?>
<formControlPr xmlns="http://schemas.microsoft.com/office/spreadsheetml/2009/9/main" objectType="CheckBox" fmlaLink="B21" lockText="1" noThreeD="1"/>
</file>

<file path=xl/ctrlProps/ctrlProp155.xml><?xml version="1.0" encoding="utf-8"?>
<formControlPr xmlns="http://schemas.microsoft.com/office/spreadsheetml/2009/9/main" objectType="CheckBox" fmlaLink="B22" lockText="1" noThreeD="1"/>
</file>

<file path=xl/ctrlProps/ctrlProp156.xml><?xml version="1.0" encoding="utf-8"?>
<formControlPr xmlns="http://schemas.microsoft.com/office/spreadsheetml/2009/9/main" objectType="CheckBox" fmlaLink="B23" lockText="1" noThreeD="1"/>
</file>

<file path=xl/ctrlProps/ctrlProp157.xml><?xml version="1.0" encoding="utf-8"?>
<formControlPr xmlns="http://schemas.microsoft.com/office/spreadsheetml/2009/9/main" objectType="CheckBox" fmlaLink="B24" lockText="1" noThreeD="1"/>
</file>

<file path=xl/ctrlProps/ctrlProp158.xml><?xml version="1.0" encoding="utf-8"?>
<formControlPr xmlns="http://schemas.microsoft.com/office/spreadsheetml/2009/9/main" objectType="CheckBox" fmlaLink="B25" lockText="1" noThreeD="1"/>
</file>

<file path=xl/ctrlProps/ctrlProp159.xml><?xml version="1.0" encoding="utf-8"?>
<formControlPr xmlns="http://schemas.microsoft.com/office/spreadsheetml/2009/9/main" objectType="CheckBox" fmlaLink="B13" lockText="1" noThreeD="1"/>
</file>

<file path=xl/ctrlProps/ctrlProp16.xml><?xml version="1.0" encoding="utf-8"?>
<formControlPr xmlns="http://schemas.microsoft.com/office/spreadsheetml/2009/9/main" objectType="CheckBox" fmlaLink="B17" lockText="1" noThreeD="1"/>
</file>

<file path=xl/ctrlProps/ctrlProp160.xml><?xml version="1.0" encoding="utf-8"?>
<formControlPr xmlns="http://schemas.microsoft.com/office/spreadsheetml/2009/9/main" objectType="CheckBox" fmlaLink="B3" lockText="1" noThreeD="1"/>
</file>

<file path=xl/ctrlProps/ctrlProp161.xml><?xml version="1.0" encoding="utf-8"?>
<formControlPr xmlns="http://schemas.microsoft.com/office/spreadsheetml/2009/9/main" objectType="CheckBox" fmlaLink="B4" lockText="1" noThreeD="1"/>
</file>

<file path=xl/ctrlProps/ctrlProp162.xml><?xml version="1.0" encoding="utf-8"?>
<formControlPr xmlns="http://schemas.microsoft.com/office/spreadsheetml/2009/9/main" objectType="CheckBox" fmlaLink="B5" lockText="1" noThreeD="1"/>
</file>

<file path=xl/ctrlProps/ctrlProp163.xml><?xml version="1.0" encoding="utf-8"?>
<formControlPr xmlns="http://schemas.microsoft.com/office/spreadsheetml/2009/9/main" objectType="CheckBox" fmlaLink="B6" lockText="1" noThreeD="1"/>
</file>

<file path=xl/ctrlProps/ctrlProp164.xml><?xml version="1.0" encoding="utf-8"?>
<formControlPr xmlns="http://schemas.microsoft.com/office/spreadsheetml/2009/9/main" objectType="CheckBox" fmlaLink="B7" lockText="1" noThreeD="1"/>
</file>

<file path=xl/ctrlProps/ctrlProp165.xml><?xml version="1.0" encoding="utf-8"?>
<formControlPr xmlns="http://schemas.microsoft.com/office/spreadsheetml/2009/9/main" objectType="CheckBox" fmlaLink="B8" lockText="1" noThreeD="1"/>
</file>

<file path=xl/ctrlProps/ctrlProp166.xml><?xml version="1.0" encoding="utf-8"?>
<formControlPr xmlns="http://schemas.microsoft.com/office/spreadsheetml/2009/9/main" objectType="CheckBox" fmlaLink="B9" lockText="1" noThreeD="1"/>
</file>

<file path=xl/ctrlProps/ctrlProp167.xml><?xml version="1.0" encoding="utf-8"?>
<formControlPr xmlns="http://schemas.microsoft.com/office/spreadsheetml/2009/9/main" objectType="CheckBox" fmlaLink="B10" lockText="1" noThreeD="1"/>
</file>

<file path=xl/ctrlProps/ctrlProp168.xml><?xml version="1.0" encoding="utf-8"?>
<formControlPr xmlns="http://schemas.microsoft.com/office/spreadsheetml/2009/9/main" objectType="CheckBox" fmlaLink="B11" lockText="1" noThreeD="1"/>
</file>

<file path=xl/ctrlProps/ctrlProp169.xml><?xml version="1.0" encoding="utf-8"?>
<formControlPr xmlns="http://schemas.microsoft.com/office/spreadsheetml/2009/9/main" objectType="CheckBox" fmlaLink="B14" lockText="1" noThreeD="1"/>
</file>

<file path=xl/ctrlProps/ctrlProp17.xml><?xml version="1.0" encoding="utf-8"?>
<formControlPr xmlns="http://schemas.microsoft.com/office/spreadsheetml/2009/9/main" objectType="CheckBox" fmlaLink="B18" lockText="1" noThreeD="1"/>
</file>

<file path=xl/ctrlProps/ctrlProp170.xml><?xml version="1.0" encoding="utf-8"?>
<formControlPr xmlns="http://schemas.microsoft.com/office/spreadsheetml/2009/9/main" objectType="CheckBox" fmlaLink="B15" lockText="1" noThreeD="1"/>
</file>

<file path=xl/ctrlProps/ctrlProp171.xml><?xml version="1.0" encoding="utf-8"?>
<formControlPr xmlns="http://schemas.microsoft.com/office/spreadsheetml/2009/9/main" objectType="CheckBox" fmlaLink="B16" lockText="1" noThreeD="1"/>
</file>

<file path=xl/ctrlProps/ctrlProp172.xml><?xml version="1.0" encoding="utf-8"?>
<formControlPr xmlns="http://schemas.microsoft.com/office/spreadsheetml/2009/9/main" objectType="CheckBox" fmlaLink="B17" lockText="1" noThreeD="1"/>
</file>

<file path=xl/ctrlProps/ctrlProp173.xml><?xml version="1.0" encoding="utf-8"?>
<formControlPr xmlns="http://schemas.microsoft.com/office/spreadsheetml/2009/9/main" objectType="CheckBox" fmlaLink="B18" lockText="1" noThreeD="1"/>
</file>

<file path=xl/ctrlProps/ctrlProp174.xml><?xml version="1.0" encoding="utf-8"?>
<formControlPr xmlns="http://schemas.microsoft.com/office/spreadsheetml/2009/9/main" objectType="CheckBox" fmlaLink="B19" lockText="1" noThreeD="1"/>
</file>

<file path=xl/ctrlProps/ctrlProp175.xml><?xml version="1.0" encoding="utf-8"?>
<formControlPr xmlns="http://schemas.microsoft.com/office/spreadsheetml/2009/9/main" objectType="CheckBox" fmlaLink="B20" lockText="1" noThreeD="1"/>
</file>

<file path=xl/ctrlProps/ctrlProp176.xml><?xml version="1.0" encoding="utf-8"?>
<formControlPr xmlns="http://schemas.microsoft.com/office/spreadsheetml/2009/9/main" objectType="CheckBox" fmlaLink="B21" lockText="1" noThreeD="1"/>
</file>

<file path=xl/ctrlProps/ctrlProp177.xml><?xml version="1.0" encoding="utf-8"?>
<formControlPr xmlns="http://schemas.microsoft.com/office/spreadsheetml/2009/9/main" objectType="CheckBox" fmlaLink="B22" lockText="1" noThreeD="1"/>
</file>

<file path=xl/ctrlProps/ctrlProp178.xml><?xml version="1.0" encoding="utf-8"?>
<formControlPr xmlns="http://schemas.microsoft.com/office/spreadsheetml/2009/9/main" objectType="CheckBox" fmlaLink="B23" lockText="1" noThreeD="1"/>
</file>

<file path=xl/ctrlProps/ctrlProp179.xml><?xml version="1.0" encoding="utf-8"?>
<formControlPr xmlns="http://schemas.microsoft.com/office/spreadsheetml/2009/9/main" objectType="CheckBox" fmlaLink="B24" lockText="1" noThreeD="1"/>
</file>

<file path=xl/ctrlProps/ctrlProp18.xml><?xml version="1.0" encoding="utf-8"?>
<formControlPr xmlns="http://schemas.microsoft.com/office/spreadsheetml/2009/9/main" objectType="CheckBox" fmlaLink="B19" lockText="1" noThreeD="1"/>
</file>

<file path=xl/ctrlProps/ctrlProp180.xml><?xml version="1.0" encoding="utf-8"?>
<formControlPr xmlns="http://schemas.microsoft.com/office/spreadsheetml/2009/9/main" objectType="CheckBox" fmlaLink="B25" lockText="1" noThreeD="1"/>
</file>

<file path=xl/ctrlProps/ctrlProp181.xml><?xml version="1.0" encoding="utf-8"?>
<formControlPr xmlns="http://schemas.microsoft.com/office/spreadsheetml/2009/9/main" objectType="CheckBox" fmlaLink="B26" lockText="1" noThreeD="1"/>
</file>

<file path=xl/ctrlProps/ctrlProp182.xml><?xml version="1.0" encoding="utf-8"?>
<formControlPr xmlns="http://schemas.microsoft.com/office/spreadsheetml/2009/9/main" objectType="CheckBox" fmlaLink="B16" lockText="1" noThreeD="1"/>
</file>

<file path=xl/ctrlProps/ctrlProp183.xml><?xml version="1.0" encoding="utf-8"?>
<formControlPr xmlns="http://schemas.microsoft.com/office/spreadsheetml/2009/9/main" objectType="CheckBox" fmlaLink="B22" lockText="1" noThreeD="1"/>
</file>

<file path=xl/ctrlProps/ctrlProp184.xml><?xml version="1.0" encoding="utf-8"?>
<formControlPr xmlns="http://schemas.microsoft.com/office/spreadsheetml/2009/9/main" objectType="CheckBox" fmlaLink="B13" lockText="1" noThreeD="1"/>
</file>

<file path=xl/ctrlProps/ctrlProp185.xml><?xml version="1.0" encoding="utf-8"?>
<formControlPr xmlns="http://schemas.microsoft.com/office/spreadsheetml/2009/9/main" objectType="CheckBox" fmlaLink="B13" lockText="1" noThreeD="1"/>
</file>

<file path=xl/ctrlProps/ctrlProp186.xml><?xml version="1.0" encoding="utf-8"?>
<formControlPr xmlns="http://schemas.microsoft.com/office/spreadsheetml/2009/9/main" objectType="CheckBox" fmlaLink="B12" lockText="1" noThreeD="1"/>
</file>

<file path=xl/ctrlProps/ctrlProp187.xml><?xml version="1.0" encoding="utf-8"?>
<formControlPr xmlns="http://schemas.microsoft.com/office/spreadsheetml/2009/9/main" objectType="CheckBox" fmlaLink="B3" lockText="1" noThreeD="1"/>
</file>

<file path=xl/ctrlProps/ctrlProp188.xml><?xml version="1.0" encoding="utf-8"?>
<formControlPr xmlns="http://schemas.microsoft.com/office/spreadsheetml/2009/9/main" objectType="CheckBox" fmlaLink="B4" lockText="1" noThreeD="1"/>
</file>

<file path=xl/ctrlProps/ctrlProp189.xml><?xml version="1.0" encoding="utf-8"?>
<formControlPr xmlns="http://schemas.microsoft.com/office/spreadsheetml/2009/9/main" objectType="CheckBox" fmlaLink="B5" lockText="1" noThreeD="1"/>
</file>

<file path=xl/ctrlProps/ctrlProp19.xml><?xml version="1.0" encoding="utf-8"?>
<formControlPr xmlns="http://schemas.microsoft.com/office/spreadsheetml/2009/9/main" objectType="CheckBox" fmlaLink="B20" lockText="1" noThreeD="1"/>
</file>

<file path=xl/ctrlProps/ctrlProp190.xml><?xml version="1.0" encoding="utf-8"?>
<formControlPr xmlns="http://schemas.microsoft.com/office/spreadsheetml/2009/9/main" objectType="CheckBox" fmlaLink="B6" lockText="1" noThreeD="1"/>
</file>

<file path=xl/ctrlProps/ctrlProp191.xml><?xml version="1.0" encoding="utf-8"?>
<formControlPr xmlns="http://schemas.microsoft.com/office/spreadsheetml/2009/9/main" objectType="CheckBox" fmlaLink="B7" lockText="1" noThreeD="1"/>
</file>

<file path=xl/ctrlProps/ctrlProp192.xml><?xml version="1.0" encoding="utf-8"?>
<formControlPr xmlns="http://schemas.microsoft.com/office/spreadsheetml/2009/9/main" objectType="CheckBox" fmlaLink="B8" lockText="1" noThreeD="1"/>
</file>

<file path=xl/ctrlProps/ctrlProp193.xml><?xml version="1.0" encoding="utf-8"?>
<formControlPr xmlns="http://schemas.microsoft.com/office/spreadsheetml/2009/9/main" objectType="CheckBox" fmlaLink="B9" lockText="1" noThreeD="1"/>
</file>

<file path=xl/ctrlProps/ctrlProp194.xml><?xml version="1.0" encoding="utf-8"?>
<formControlPr xmlns="http://schemas.microsoft.com/office/spreadsheetml/2009/9/main" objectType="CheckBox" fmlaLink="B10" lockText="1" noThreeD="1"/>
</file>

<file path=xl/ctrlProps/ctrlProp195.xml><?xml version="1.0" encoding="utf-8"?>
<formControlPr xmlns="http://schemas.microsoft.com/office/spreadsheetml/2009/9/main" objectType="CheckBox" fmlaLink="B11" lockText="1" noThreeD="1"/>
</file>

<file path=xl/ctrlProps/ctrlProp196.xml><?xml version="1.0" encoding="utf-8"?>
<formControlPr xmlns="http://schemas.microsoft.com/office/spreadsheetml/2009/9/main" objectType="CheckBox" fmlaLink="B12" lockText="1" noThreeD="1"/>
</file>

<file path=xl/ctrlProps/ctrlProp197.xml><?xml version="1.0" encoding="utf-8"?>
<formControlPr xmlns="http://schemas.microsoft.com/office/spreadsheetml/2009/9/main" objectType="CheckBox" fmlaLink="B14" lockText="1" noThreeD="1"/>
</file>

<file path=xl/ctrlProps/ctrlProp198.xml><?xml version="1.0" encoding="utf-8"?>
<formControlPr xmlns="http://schemas.microsoft.com/office/spreadsheetml/2009/9/main" objectType="CheckBox" fmlaLink="B15" lockText="1" noThreeD="1"/>
</file>

<file path=xl/ctrlProps/ctrlProp199.xml><?xml version="1.0" encoding="utf-8"?>
<formControlPr xmlns="http://schemas.microsoft.com/office/spreadsheetml/2009/9/main" objectType="CheckBox" fmlaLink="B16" lockText="1" noThreeD="1"/>
</file>

<file path=xl/ctrlProps/ctrlProp2.xml><?xml version="1.0" encoding="utf-8"?>
<formControlPr xmlns="http://schemas.microsoft.com/office/spreadsheetml/2009/9/main" objectType="CheckBox" fmlaLink="B3" lockText="1" noThreeD="1"/>
</file>

<file path=xl/ctrlProps/ctrlProp20.xml><?xml version="1.0" encoding="utf-8"?>
<formControlPr xmlns="http://schemas.microsoft.com/office/spreadsheetml/2009/9/main" objectType="CheckBox" fmlaLink="B21" lockText="1" noThreeD="1"/>
</file>

<file path=xl/ctrlProps/ctrlProp200.xml><?xml version="1.0" encoding="utf-8"?>
<formControlPr xmlns="http://schemas.microsoft.com/office/spreadsheetml/2009/9/main" objectType="CheckBox" fmlaLink="B17" lockText="1" noThreeD="1"/>
</file>

<file path=xl/ctrlProps/ctrlProp201.xml><?xml version="1.0" encoding="utf-8"?>
<formControlPr xmlns="http://schemas.microsoft.com/office/spreadsheetml/2009/9/main" objectType="CheckBox" fmlaLink="B18" lockText="1" noThreeD="1"/>
</file>

<file path=xl/ctrlProps/ctrlProp202.xml><?xml version="1.0" encoding="utf-8"?>
<formControlPr xmlns="http://schemas.microsoft.com/office/spreadsheetml/2009/9/main" objectType="CheckBox" fmlaLink="B19" lockText="1" noThreeD="1"/>
</file>

<file path=xl/ctrlProps/ctrlProp203.xml><?xml version="1.0" encoding="utf-8"?>
<formControlPr xmlns="http://schemas.microsoft.com/office/spreadsheetml/2009/9/main" objectType="CheckBox" fmlaLink="B20" lockText="1" noThreeD="1"/>
</file>

<file path=xl/ctrlProps/ctrlProp204.xml><?xml version="1.0" encoding="utf-8"?>
<formControlPr xmlns="http://schemas.microsoft.com/office/spreadsheetml/2009/9/main" objectType="CheckBox" fmlaLink="B21" lockText="1" noThreeD="1"/>
</file>

<file path=xl/ctrlProps/ctrlProp205.xml><?xml version="1.0" encoding="utf-8"?>
<formControlPr xmlns="http://schemas.microsoft.com/office/spreadsheetml/2009/9/main" objectType="CheckBox" fmlaLink="B22" lockText="1" noThreeD="1"/>
</file>

<file path=xl/ctrlProps/ctrlProp206.xml><?xml version="1.0" encoding="utf-8"?>
<formControlPr xmlns="http://schemas.microsoft.com/office/spreadsheetml/2009/9/main" objectType="CheckBox" fmlaLink="B23" lockText="1" noThreeD="1"/>
</file>

<file path=xl/ctrlProps/ctrlProp207.xml><?xml version="1.0" encoding="utf-8"?>
<formControlPr xmlns="http://schemas.microsoft.com/office/spreadsheetml/2009/9/main" objectType="CheckBox" fmlaLink="B24" lockText="1" noThreeD="1"/>
</file>

<file path=xl/ctrlProps/ctrlProp208.xml><?xml version="1.0" encoding="utf-8"?>
<formControlPr xmlns="http://schemas.microsoft.com/office/spreadsheetml/2009/9/main" objectType="CheckBox" fmlaLink="B25" lockText="1" noThreeD="1"/>
</file>

<file path=xl/ctrlProps/ctrlProp209.xml><?xml version="1.0" encoding="utf-8"?>
<formControlPr xmlns="http://schemas.microsoft.com/office/spreadsheetml/2009/9/main" objectType="CheckBox" fmlaLink="B13" lockText="1" noThreeD="1"/>
</file>

<file path=xl/ctrlProps/ctrlProp21.xml><?xml version="1.0" encoding="utf-8"?>
<formControlPr xmlns="http://schemas.microsoft.com/office/spreadsheetml/2009/9/main" objectType="CheckBox" fmlaLink="B22" lockText="1" noThreeD="1"/>
</file>

<file path=xl/ctrlProps/ctrlProp210.xml><?xml version="1.0" encoding="utf-8"?>
<formControlPr xmlns="http://schemas.microsoft.com/office/spreadsheetml/2009/9/main" objectType="CheckBox" fmlaLink="B3" lockText="1" noThreeD="1"/>
</file>

<file path=xl/ctrlProps/ctrlProp211.xml><?xml version="1.0" encoding="utf-8"?>
<formControlPr xmlns="http://schemas.microsoft.com/office/spreadsheetml/2009/9/main" objectType="CheckBox" fmlaLink="B4" lockText="1" noThreeD="1"/>
</file>

<file path=xl/ctrlProps/ctrlProp212.xml><?xml version="1.0" encoding="utf-8"?>
<formControlPr xmlns="http://schemas.microsoft.com/office/spreadsheetml/2009/9/main" objectType="CheckBox" fmlaLink="B5" lockText="1" noThreeD="1"/>
</file>

<file path=xl/ctrlProps/ctrlProp213.xml><?xml version="1.0" encoding="utf-8"?>
<formControlPr xmlns="http://schemas.microsoft.com/office/spreadsheetml/2009/9/main" objectType="CheckBox" fmlaLink="B6" lockText="1" noThreeD="1"/>
</file>

<file path=xl/ctrlProps/ctrlProp214.xml><?xml version="1.0" encoding="utf-8"?>
<formControlPr xmlns="http://schemas.microsoft.com/office/spreadsheetml/2009/9/main" objectType="CheckBox" fmlaLink="B7" lockText="1" noThreeD="1"/>
</file>

<file path=xl/ctrlProps/ctrlProp215.xml><?xml version="1.0" encoding="utf-8"?>
<formControlPr xmlns="http://schemas.microsoft.com/office/spreadsheetml/2009/9/main" objectType="CheckBox" fmlaLink="B8" lockText="1" noThreeD="1"/>
</file>

<file path=xl/ctrlProps/ctrlProp216.xml><?xml version="1.0" encoding="utf-8"?>
<formControlPr xmlns="http://schemas.microsoft.com/office/spreadsheetml/2009/9/main" objectType="CheckBox" fmlaLink="B9" lockText="1" noThreeD="1"/>
</file>

<file path=xl/ctrlProps/ctrlProp217.xml><?xml version="1.0" encoding="utf-8"?>
<formControlPr xmlns="http://schemas.microsoft.com/office/spreadsheetml/2009/9/main" objectType="CheckBox" fmlaLink="B10" lockText="1" noThreeD="1"/>
</file>

<file path=xl/ctrlProps/ctrlProp218.xml><?xml version="1.0" encoding="utf-8"?>
<formControlPr xmlns="http://schemas.microsoft.com/office/spreadsheetml/2009/9/main" objectType="CheckBox" fmlaLink="B11" lockText="1" noThreeD="1"/>
</file>

<file path=xl/ctrlProps/ctrlProp219.xml><?xml version="1.0" encoding="utf-8"?>
<formControlPr xmlns="http://schemas.microsoft.com/office/spreadsheetml/2009/9/main" objectType="CheckBox" fmlaLink="B12" lockText="1" noThreeD="1"/>
</file>

<file path=xl/ctrlProps/ctrlProp22.xml><?xml version="1.0" encoding="utf-8"?>
<formControlPr xmlns="http://schemas.microsoft.com/office/spreadsheetml/2009/9/main" objectType="CheckBox" fmlaLink="B23" lockText="1" noThreeD="1"/>
</file>

<file path=xl/ctrlProps/ctrlProp220.xml><?xml version="1.0" encoding="utf-8"?>
<formControlPr xmlns="http://schemas.microsoft.com/office/spreadsheetml/2009/9/main" objectType="CheckBox" fmlaLink="B14" lockText="1" noThreeD="1"/>
</file>

<file path=xl/ctrlProps/ctrlProp221.xml><?xml version="1.0" encoding="utf-8"?>
<formControlPr xmlns="http://schemas.microsoft.com/office/spreadsheetml/2009/9/main" objectType="CheckBox" fmlaLink="B15" lockText="1" noThreeD="1"/>
</file>

<file path=xl/ctrlProps/ctrlProp222.xml><?xml version="1.0" encoding="utf-8"?>
<formControlPr xmlns="http://schemas.microsoft.com/office/spreadsheetml/2009/9/main" objectType="CheckBox" fmlaLink="B16" lockText="1" noThreeD="1"/>
</file>

<file path=xl/ctrlProps/ctrlProp223.xml><?xml version="1.0" encoding="utf-8"?>
<formControlPr xmlns="http://schemas.microsoft.com/office/spreadsheetml/2009/9/main" objectType="CheckBox" fmlaLink="B17" lockText="1" noThreeD="1"/>
</file>

<file path=xl/ctrlProps/ctrlProp224.xml><?xml version="1.0" encoding="utf-8"?>
<formControlPr xmlns="http://schemas.microsoft.com/office/spreadsheetml/2009/9/main" objectType="CheckBox" fmlaLink="B18" lockText="1" noThreeD="1"/>
</file>

<file path=xl/ctrlProps/ctrlProp225.xml><?xml version="1.0" encoding="utf-8"?>
<formControlPr xmlns="http://schemas.microsoft.com/office/spreadsheetml/2009/9/main" objectType="CheckBox" fmlaLink="B19" lockText="1" noThreeD="1"/>
</file>

<file path=xl/ctrlProps/ctrlProp226.xml><?xml version="1.0" encoding="utf-8"?>
<formControlPr xmlns="http://schemas.microsoft.com/office/spreadsheetml/2009/9/main" objectType="CheckBox" fmlaLink="B20" lockText="1" noThreeD="1"/>
</file>

<file path=xl/ctrlProps/ctrlProp227.xml><?xml version="1.0" encoding="utf-8"?>
<formControlPr xmlns="http://schemas.microsoft.com/office/spreadsheetml/2009/9/main" objectType="CheckBox" fmlaLink="B21" lockText="1" noThreeD="1"/>
</file>

<file path=xl/ctrlProps/ctrlProp228.xml><?xml version="1.0" encoding="utf-8"?>
<formControlPr xmlns="http://schemas.microsoft.com/office/spreadsheetml/2009/9/main" objectType="CheckBox" fmlaLink="B22" lockText="1" noThreeD="1"/>
</file>

<file path=xl/ctrlProps/ctrlProp229.xml><?xml version="1.0" encoding="utf-8"?>
<formControlPr xmlns="http://schemas.microsoft.com/office/spreadsheetml/2009/9/main" objectType="CheckBox" fmlaLink="B23" lockText="1" noThreeD="1"/>
</file>

<file path=xl/ctrlProps/ctrlProp23.xml><?xml version="1.0" encoding="utf-8"?>
<formControlPr xmlns="http://schemas.microsoft.com/office/spreadsheetml/2009/9/main" objectType="CheckBox" fmlaLink="B24" lockText="1" noThreeD="1"/>
</file>

<file path=xl/ctrlProps/ctrlProp230.xml><?xml version="1.0" encoding="utf-8"?>
<formControlPr xmlns="http://schemas.microsoft.com/office/spreadsheetml/2009/9/main" objectType="CheckBox" fmlaLink="B24" lockText="1" noThreeD="1"/>
</file>

<file path=xl/ctrlProps/ctrlProp231.xml><?xml version="1.0" encoding="utf-8"?>
<formControlPr xmlns="http://schemas.microsoft.com/office/spreadsheetml/2009/9/main" objectType="CheckBox" fmlaLink="B25" lockText="1" noThreeD="1"/>
</file>

<file path=xl/ctrlProps/ctrlProp232.xml><?xml version="1.0" encoding="utf-8"?>
<formControlPr xmlns="http://schemas.microsoft.com/office/spreadsheetml/2009/9/main" objectType="CheckBox" fmlaLink="B26" lockText="1" noThreeD="1"/>
</file>

<file path=xl/ctrlProps/ctrlProp233.xml><?xml version="1.0" encoding="utf-8"?>
<formControlPr xmlns="http://schemas.microsoft.com/office/spreadsheetml/2009/9/main" objectType="CheckBox" fmlaLink="B13" lockText="1" noThreeD="1"/>
</file>

<file path=xl/ctrlProps/ctrlProp234.xml><?xml version="1.0" encoding="utf-8"?>
<formControlPr xmlns="http://schemas.microsoft.com/office/spreadsheetml/2009/9/main" objectType="CheckBox" fmlaLink="B3" lockText="1" noThreeD="1"/>
</file>

<file path=xl/ctrlProps/ctrlProp235.xml><?xml version="1.0" encoding="utf-8"?>
<formControlPr xmlns="http://schemas.microsoft.com/office/spreadsheetml/2009/9/main" objectType="CheckBox" fmlaLink="B4" lockText="1" noThreeD="1"/>
</file>

<file path=xl/ctrlProps/ctrlProp236.xml><?xml version="1.0" encoding="utf-8"?>
<formControlPr xmlns="http://schemas.microsoft.com/office/spreadsheetml/2009/9/main" objectType="CheckBox" fmlaLink="B5" lockText="1" noThreeD="1"/>
</file>

<file path=xl/ctrlProps/ctrlProp237.xml><?xml version="1.0" encoding="utf-8"?>
<formControlPr xmlns="http://schemas.microsoft.com/office/spreadsheetml/2009/9/main" objectType="CheckBox" fmlaLink="B6" lockText="1" noThreeD="1"/>
</file>

<file path=xl/ctrlProps/ctrlProp238.xml><?xml version="1.0" encoding="utf-8"?>
<formControlPr xmlns="http://schemas.microsoft.com/office/spreadsheetml/2009/9/main" objectType="CheckBox" fmlaLink="B7" lockText="1" noThreeD="1"/>
</file>

<file path=xl/ctrlProps/ctrlProp239.xml><?xml version="1.0" encoding="utf-8"?>
<formControlPr xmlns="http://schemas.microsoft.com/office/spreadsheetml/2009/9/main" objectType="CheckBox" fmlaLink="B8" lockText="1" noThreeD="1"/>
</file>

<file path=xl/ctrlProps/ctrlProp24.xml><?xml version="1.0" encoding="utf-8"?>
<formControlPr xmlns="http://schemas.microsoft.com/office/spreadsheetml/2009/9/main" objectType="CheckBox" fmlaLink="B25" lockText="1" noThreeD="1"/>
</file>

<file path=xl/ctrlProps/ctrlProp240.xml><?xml version="1.0" encoding="utf-8"?>
<formControlPr xmlns="http://schemas.microsoft.com/office/spreadsheetml/2009/9/main" objectType="CheckBox" fmlaLink="B9" lockText="1" noThreeD="1"/>
</file>

<file path=xl/ctrlProps/ctrlProp241.xml><?xml version="1.0" encoding="utf-8"?>
<formControlPr xmlns="http://schemas.microsoft.com/office/spreadsheetml/2009/9/main" objectType="CheckBox" fmlaLink="B10" lockText="1" noThreeD="1"/>
</file>

<file path=xl/ctrlProps/ctrlProp242.xml><?xml version="1.0" encoding="utf-8"?>
<formControlPr xmlns="http://schemas.microsoft.com/office/spreadsheetml/2009/9/main" objectType="CheckBox" fmlaLink="B11" lockText="1" noThreeD="1"/>
</file>

<file path=xl/ctrlProps/ctrlProp243.xml><?xml version="1.0" encoding="utf-8"?>
<formControlPr xmlns="http://schemas.microsoft.com/office/spreadsheetml/2009/9/main" objectType="CheckBox" fmlaLink="B14" lockText="1" noThreeD="1"/>
</file>

<file path=xl/ctrlProps/ctrlProp244.xml><?xml version="1.0" encoding="utf-8"?>
<formControlPr xmlns="http://schemas.microsoft.com/office/spreadsheetml/2009/9/main" objectType="CheckBox" fmlaLink="B15" lockText="1" noThreeD="1"/>
</file>

<file path=xl/ctrlProps/ctrlProp245.xml><?xml version="1.0" encoding="utf-8"?>
<formControlPr xmlns="http://schemas.microsoft.com/office/spreadsheetml/2009/9/main" objectType="CheckBox" fmlaLink="B16" lockText="1" noThreeD="1"/>
</file>

<file path=xl/ctrlProps/ctrlProp246.xml><?xml version="1.0" encoding="utf-8"?>
<formControlPr xmlns="http://schemas.microsoft.com/office/spreadsheetml/2009/9/main" objectType="CheckBox" fmlaLink="B17" lockText="1" noThreeD="1"/>
</file>

<file path=xl/ctrlProps/ctrlProp247.xml><?xml version="1.0" encoding="utf-8"?>
<formControlPr xmlns="http://schemas.microsoft.com/office/spreadsheetml/2009/9/main" objectType="CheckBox" fmlaLink="B18" lockText="1" noThreeD="1"/>
</file>

<file path=xl/ctrlProps/ctrlProp248.xml><?xml version="1.0" encoding="utf-8"?>
<formControlPr xmlns="http://schemas.microsoft.com/office/spreadsheetml/2009/9/main" objectType="CheckBox" fmlaLink="B19" lockText="1" noThreeD="1"/>
</file>

<file path=xl/ctrlProps/ctrlProp249.xml><?xml version="1.0" encoding="utf-8"?>
<formControlPr xmlns="http://schemas.microsoft.com/office/spreadsheetml/2009/9/main" objectType="CheckBox" fmlaLink="B20" lockText="1" noThreeD="1"/>
</file>

<file path=xl/ctrlProps/ctrlProp25.xml><?xml version="1.0" encoding="utf-8"?>
<formControlPr xmlns="http://schemas.microsoft.com/office/spreadsheetml/2009/9/main" objectType="CheckBox" fmlaLink="B26" lockText="1" noThreeD="1"/>
</file>

<file path=xl/ctrlProps/ctrlProp250.xml><?xml version="1.0" encoding="utf-8"?>
<formControlPr xmlns="http://schemas.microsoft.com/office/spreadsheetml/2009/9/main" objectType="CheckBox" fmlaLink="B21" lockText="1" noThreeD="1"/>
</file>

<file path=xl/ctrlProps/ctrlProp251.xml><?xml version="1.0" encoding="utf-8"?>
<formControlPr xmlns="http://schemas.microsoft.com/office/spreadsheetml/2009/9/main" objectType="CheckBox" fmlaLink="B22" lockText="1" noThreeD="1"/>
</file>

<file path=xl/ctrlProps/ctrlProp252.xml><?xml version="1.0" encoding="utf-8"?>
<formControlPr xmlns="http://schemas.microsoft.com/office/spreadsheetml/2009/9/main" objectType="CheckBox" fmlaLink="B23" lockText="1" noThreeD="1"/>
</file>

<file path=xl/ctrlProps/ctrlProp253.xml><?xml version="1.0" encoding="utf-8"?>
<formControlPr xmlns="http://schemas.microsoft.com/office/spreadsheetml/2009/9/main" objectType="CheckBox" fmlaLink="B24" lockText="1" noThreeD="1"/>
</file>

<file path=xl/ctrlProps/ctrlProp254.xml><?xml version="1.0" encoding="utf-8"?>
<formControlPr xmlns="http://schemas.microsoft.com/office/spreadsheetml/2009/9/main" objectType="CheckBox" fmlaLink="B25" lockText="1" noThreeD="1"/>
</file>

<file path=xl/ctrlProps/ctrlProp255.xml><?xml version="1.0" encoding="utf-8"?>
<formControlPr xmlns="http://schemas.microsoft.com/office/spreadsheetml/2009/9/main" objectType="CheckBox" fmlaLink="B26" lockText="1" noThreeD="1"/>
</file>

<file path=xl/ctrlProps/ctrlProp256.xml><?xml version="1.0" encoding="utf-8"?>
<formControlPr xmlns="http://schemas.microsoft.com/office/spreadsheetml/2009/9/main" objectType="CheckBox" fmlaLink="B16" lockText="1" noThreeD="1"/>
</file>

<file path=xl/ctrlProps/ctrlProp257.xml><?xml version="1.0" encoding="utf-8"?>
<formControlPr xmlns="http://schemas.microsoft.com/office/spreadsheetml/2009/9/main" objectType="CheckBox" fmlaLink="B22" lockText="1" noThreeD="1"/>
</file>

<file path=xl/ctrlProps/ctrlProp258.xml><?xml version="1.0" encoding="utf-8"?>
<formControlPr xmlns="http://schemas.microsoft.com/office/spreadsheetml/2009/9/main" objectType="CheckBox" fmlaLink="B13" lockText="1" noThreeD="1"/>
</file>

<file path=xl/ctrlProps/ctrlProp259.xml><?xml version="1.0" encoding="utf-8"?>
<formControlPr xmlns="http://schemas.microsoft.com/office/spreadsheetml/2009/9/main" objectType="CheckBox" fmlaLink="B13" lockText="1" noThreeD="1"/>
</file>

<file path=xl/ctrlProps/ctrlProp26.xml><?xml version="1.0" encoding="utf-8"?>
<formControlPr xmlns="http://schemas.microsoft.com/office/spreadsheetml/2009/9/main" objectType="CheckBox" fmlaLink="B27" lockText="1" noThreeD="1"/>
</file>

<file path=xl/ctrlProps/ctrlProp260.xml><?xml version="1.0" encoding="utf-8"?>
<formControlPr xmlns="http://schemas.microsoft.com/office/spreadsheetml/2009/9/main" objectType="CheckBox" fmlaLink="B12" lockText="1" noThreeD="1"/>
</file>

<file path=xl/ctrlProps/ctrlProp261.xml><?xml version="1.0" encoding="utf-8"?>
<formControlPr xmlns="http://schemas.microsoft.com/office/spreadsheetml/2009/9/main" objectType="CheckBox" fmlaLink="B3" lockText="1" noThreeD="1"/>
</file>

<file path=xl/ctrlProps/ctrlProp262.xml><?xml version="1.0" encoding="utf-8"?>
<formControlPr xmlns="http://schemas.microsoft.com/office/spreadsheetml/2009/9/main" objectType="CheckBox" fmlaLink="B4" lockText="1" noThreeD="1"/>
</file>

<file path=xl/ctrlProps/ctrlProp263.xml><?xml version="1.0" encoding="utf-8"?>
<formControlPr xmlns="http://schemas.microsoft.com/office/spreadsheetml/2009/9/main" objectType="CheckBox" fmlaLink="B5" lockText="1" noThreeD="1"/>
</file>

<file path=xl/ctrlProps/ctrlProp264.xml><?xml version="1.0" encoding="utf-8"?>
<formControlPr xmlns="http://schemas.microsoft.com/office/spreadsheetml/2009/9/main" objectType="CheckBox" fmlaLink="B6" lockText="1" noThreeD="1"/>
</file>

<file path=xl/ctrlProps/ctrlProp265.xml><?xml version="1.0" encoding="utf-8"?>
<formControlPr xmlns="http://schemas.microsoft.com/office/spreadsheetml/2009/9/main" objectType="CheckBox" fmlaLink="B7" lockText="1" noThreeD="1"/>
</file>

<file path=xl/ctrlProps/ctrlProp266.xml><?xml version="1.0" encoding="utf-8"?>
<formControlPr xmlns="http://schemas.microsoft.com/office/spreadsheetml/2009/9/main" objectType="CheckBox" fmlaLink="B8" lockText="1" noThreeD="1"/>
</file>

<file path=xl/ctrlProps/ctrlProp267.xml><?xml version="1.0" encoding="utf-8"?>
<formControlPr xmlns="http://schemas.microsoft.com/office/spreadsheetml/2009/9/main" objectType="CheckBox" fmlaLink="B9" lockText="1" noThreeD="1"/>
</file>

<file path=xl/ctrlProps/ctrlProp268.xml><?xml version="1.0" encoding="utf-8"?>
<formControlPr xmlns="http://schemas.microsoft.com/office/spreadsheetml/2009/9/main" objectType="CheckBox" fmlaLink="B10" lockText="1" noThreeD="1"/>
</file>

<file path=xl/ctrlProps/ctrlProp269.xml><?xml version="1.0" encoding="utf-8"?>
<formControlPr xmlns="http://schemas.microsoft.com/office/spreadsheetml/2009/9/main" objectType="CheckBox" fmlaLink="B11" lockText="1" noThreeD="1"/>
</file>

<file path=xl/ctrlProps/ctrlProp27.xml><?xml version="1.0" encoding="utf-8"?>
<formControlPr xmlns="http://schemas.microsoft.com/office/spreadsheetml/2009/9/main" objectType="CheckBox" fmlaLink="B28" lockText="1" noThreeD="1"/>
</file>

<file path=xl/ctrlProps/ctrlProp270.xml><?xml version="1.0" encoding="utf-8"?>
<formControlPr xmlns="http://schemas.microsoft.com/office/spreadsheetml/2009/9/main" objectType="CheckBox" fmlaLink="B12" lockText="1" noThreeD="1"/>
</file>

<file path=xl/ctrlProps/ctrlProp271.xml><?xml version="1.0" encoding="utf-8"?>
<formControlPr xmlns="http://schemas.microsoft.com/office/spreadsheetml/2009/9/main" objectType="CheckBox" fmlaLink="B14" lockText="1" noThreeD="1"/>
</file>

<file path=xl/ctrlProps/ctrlProp272.xml><?xml version="1.0" encoding="utf-8"?>
<formControlPr xmlns="http://schemas.microsoft.com/office/spreadsheetml/2009/9/main" objectType="CheckBox" fmlaLink="B15" lockText="1" noThreeD="1"/>
</file>

<file path=xl/ctrlProps/ctrlProp273.xml><?xml version="1.0" encoding="utf-8"?>
<formControlPr xmlns="http://schemas.microsoft.com/office/spreadsheetml/2009/9/main" objectType="CheckBox" fmlaLink="B16" lockText="1" noThreeD="1"/>
</file>

<file path=xl/ctrlProps/ctrlProp274.xml><?xml version="1.0" encoding="utf-8"?>
<formControlPr xmlns="http://schemas.microsoft.com/office/spreadsheetml/2009/9/main" objectType="CheckBox" fmlaLink="B17" lockText="1" noThreeD="1"/>
</file>

<file path=xl/ctrlProps/ctrlProp275.xml><?xml version="1.0" encoding="utf-8"?>
<formControlPr xmlns="http://schemas.microsoft.com/office/spreadsheetml/2009/9/main" objectType="CheckBox" fmlaLink="B18" lockText="1" noThreeD="1"/>
</file>

<file path=xl/ctrlProps/ctrlProp276.xml><?xml version="1.0" encoding="utf-8"?>
<formControlPr xmlns="http://schemas.microsoft.com/office/spreadsheetml/2009/9/main" objectType="CheckBox" fmlaLink="B19" lockText="1" noThreeD="1"/>
</file>

<file path=xl/ctrlProps/ctrlProp277.xml><?xml version="1.0" encoding="utf-8"?>
<formControlPr xmlns="http://schemas.microsoft.com/office/spreadsheetml/2009/9/main" objectType="CheckBox" fmlaLink="B20" lockText="1" noThreeD="1"/>
</file>

<file path=xl/ctrlProps/ctrlProp278.xml><?xml version="1.0" encoding="utf-8"?>
<formControlPr xmlns="http://schemas.microsoft.com/office/spreadsheetml/2009/9/main" objectType="CheckBox" fmlaLink="B21" lockText="1" noThreeD="1"/>
</file>

<file path=xl/ctrlProps/ctrlProp279.xml><?xml version="1.0" encoding="utf-8"?>
<formControlPr xmlns="http://schemas.microsoft.com/office/spreadsheetml/2009/9/main" objectType="CheckBox" fmlaLink="B22" lockText="1" noThreeD="1"/>
</file>

<file path=xl/ctrlProps/ctrlProp28.xml><?xml version="1.0" encoding="utf-8"?>
<formControlPr xmlns="http://schemas.microsoft.com/office/spreadsheetml/2009/9/main" objectType="CheckBox" fmlaLink="B2" lockText="1" noThreeD="1"/>
</file>

<file path=xl/ctrlProps/ctrlProp280.xml><?xml version="1.0" encoding="utf-8"?>
<formControlPr xmlns="http://schemas.microsoft.com/office/spreadsheetml/2009/9/main" objectType="CheckBox" fmlaLink="B23" lockText="1" noThreeD="1"/>
</file>

<file path=xl/ctrlProps/ctrlProp281.xml><?xml version="1.0" encoding="utf-8"?>
<formControlPr xmlns="http://schemas.microsoft.com/office/spreadsheetml/2009/9/main" objectType="CheckBox" fmlaLink="B24" lockText="1" noThreeD="1"/>
</file>

<file path=xl/ctrlProps/ctrlProp282.xml><?xml version="1.0" encoding="utf-8"?>
<formControlPr xmlns="http://schemas.microsoft.com/office/spreadsheetml/2009/9/main" objectType="CheckBox" fmlaLink="B25" lockText="1" noThreeD="1"/>
</file>

<file path=xl/ctrlProps/ctrlProp283.xml><?xml version="1.0" encoding="utf-8"?>
<formControlPr xmlns="http://schemas.microsoft.com/office/spreadsheetml/2009/9/main" objectType="CheckBox" fmlaLink="B13" lockText="1" noThreeD="1"/>
</file>

<file path=xl/ctrlProps/ctrlProp29.xml><?xml version="1.0" encoding="utf-8"?>
<formControlPr xmlns="http://schemas.microsoft.com/office/spreadsheetml/2009/9/main" objectType="CheckBox" fmlaLink="B3" lockText="1" noThreeD="1"/>
</file>

<file path=xl/ctrlProps/ctrlProp3.xml><?xml version="1.0" encoding="utf-8"?>
<formControlPr xmlns="http://schemas.microsoft.com/office/spreadsheetml/2009/9/main" objectType="CheckBox" fmlaLink="B4" lockText="1" noThreeD="1"/>
</file>

<file path=xl/ctrlProps/ctrlProp30.xml><?xml version="1.0" encoding="utf-8"?>
<formControlPr xmlns="http://schemas.microsoft.com/office/spreadsheetml/2009/9/main" objectType="CheckBox" fmlaLink="B4" lockText="1" noThreeD="1"/>
</file>

<file path=xl/ctrlProps/ctrlProp31.xml><?xml version="1.0" encoding="utf-8"?>
<formControlPr xmlns="http://schemas.microsoft.com/office/spreadsheetml/2009/9/main" objectType="CheckBox" fmlaLink="B5" lockText="1" noThreeD="1"/>
</file>

<file path=xl/ctrlProps/ctrlProp32.xml><?xml version="1.0" encoding="utf-8"?>
<formControlPr xmlns="http://schemas.microsoft.com/office/spreadsheetml/2009/9/main" objectType="CheckBox" fmlaLink="B6" lockText="1" noThreeD="1"/>
</file>

<file path=xl/ctrlProps/ctrlProp33.xml><?xml version="1.0" encoding="utf-8"?>
<formControlPr xmlns="http://schemas.microsoft.com/office/spreadsheetml/2009/9/main" objectType="CheckBox" fmlaLink="B7" lockText="1" noThreeD="1"/>
</file>

<file path=xl/ctrlProps/ctrlProp34.xml><?xml version="1.0" encoding="utf-8"?>
<formControlPr xmlns="http://schemas.microsoft.com/office/spreadsheetml/2009/9/main" objectType="CheckBox" fmlaLink="B8" lockText="1" noThreeD="1"/>
</file>

<file path=xl/ctrlProps/ctrlProp35.xml><?xml version="1.0" encoding="utf-8"?>
<formControlPr xmlns="http://schemas.microsoft.com/office/spreadsheetml/2009/9/main" objectType="CheckBox" fmlaLink="B9" lockText="1" noThreeD="1"/>
</file>

<file path=xl/ctrlProps/ctrlProp36.xml><?xml version="1.0" encoding="utf-8"?>
<formControlPr xmlns="http://schemas.microsoft.com/office/spreadsheetml/2009/9/main" objectType="CheckBox" fmlaLink="B10" lockText="1" noThreeD="1"/>
</file>

<file path=xl/ctrlProps/ctrlProp37.xml><?xml version="1.0" encoding="utf-8"?>
<formControlPr xmlns="http://schemas.microsoft.com/office/spreadsheetml/2009/9/main" objectType="CheckBox" fmlaLink="B11" lockText="1" noThreeD="1"/>
</file>

<file path=xl/ctrlProps/ctrlProp38.xml><?xml version="1.0" encoding="utf-8"?>
<formControlPr xmlns="http://schemas.microsoft.com/office/spreadsheetml/2009/9/main" objectType="CheckBox" fmlaLink="B12" lockText="1" noThreeD="1"/>
</file>

<file path=xl/ctrlProps/ctrlProp39.xml><?xml version="1.0" encoding="utf-8"?>
<formControlPr xmlns="http://schemas.microsoft.com/office/spreadsheetml/2009/9/main" objectType="CheckBox" fmlaLink="B13" lockText="1" noThreeD="1"/>
</file>

<file path=xl/ctrlProps/ctrlProp4.xml><?xml version="1.0" encoding="utf-8"?>
<formControlPr xmlns="http://schemas.microsoft.com/office/spreadsheetml/2009/9/main" objectType="CheckBox" fmlaLink="B5" lockText="1" noThreeD="1"/>
</file>

<file path=xl/ctrlProps/ctrlProp40.xml><?xml version="1.0" encoding="utf-8"?>
<formControlPr xmlns="http://schemas.microsoft.com/office/spreadsheetml/2009/9/main" objectType="CheckBox" fmlaLink="B14" lockText="1" noThreeD="1"/>
</file>

<file path=xl/ctrlProps/ctrlProp41.xml><?xml version="1.0" encoding="utf-8"?>
<formControlPr xmlns="http://schemas.microsoft.com/office/spreadsheetml/2009/9/main" objectType="CheckBox" fmlaLink="B15" lockText="1" noThreeD="1"/>
</file>

<file path=xl/ctrlProps/ctrlProp42.xml><?xml version="1.0" encoding="utf-8"?>
<formControlPr xmlns="http://schemas.microsoft.com/office/spreadsheetml/2009/9/main" objectType="CheckBox" fmlaLink="B16" lockText="1" noThreeD="1"/>
</file>

<file path=xl/ctrlProps/ctrlProp43.xml><?xml version="1.0" encoding="utf-8"?>
<formControlPr xmlns="http://schemas.microsoft.com/office/spreadsheetml/2009/9/main" objectType="CheckBox" fmlaLink="B17" lockText="1" noThreeD="1"/>
</file>

<file path=xl/ctrlProps/ctrlProp44.xml><?xml version="1.0" encoding="utf-8"?>
<formControlPr xmlns="http://schemas.microsoft.com/office/spreadsheetml/2009/9/main" objectType="CheckBox" fmlaLink="B18" lockText="1" noThreeD="1"/>
</file>

<file path=xl/ctrlProps/ctrlProp45.xml><?xml version="1.0" encoding="utf-8"?>
<formControlPr xmlns="http://schemas.microsoft.com/office/spreadsheetml/2009/9/main" objectType="CheckBox" fmlaLink="B19" lockText="1" noThreeD="1"/>
</file>

<file path=xl/ctrlProps/ctrlProp46.xml><?xml version="1.0" encoding="utf-8"?>
<formControlPr xmlns="http://schemas.microsoft.com/office/spreadsheetml/2009/9/main" objectType="CheckBox" fmlaLink="B20" lockText="1" noThreeD="1"/>
</file>

<file path=xl/ctrlProps/ctrlProp47.xml><?xml version="1.0" encoding="utf-8"?>
<formControlPr xmlns="http://schemas.microsoft.com/office/spreadsheetml/2009/9/main" objectType="CheckBox" fmlaLink="B21" lockText="1" noThreeD="1"/>
</file>

<file path=xl/ctrlProps/ctrlProp48.xml><?xml version="1.0" encoding="utf-8"?>
<formControlPr xmlns="http://schemas.microsoft.com/office/spreadsheetml/2009/9/main" objectType="CheckBox" fmlaLink="B22" lockText="1" noThreeD="1"/>
</file>

<file path=xl/ctrlProps/ctrlProp49.xml><?xml version="1.0" encoding="utf-8"?>
<formControlPr xmlns="http://schemas.microsoft.com/office/spreadsheetml/2009/9/main" objectType="CheckBox" fmlaLink="B23" lockText="1" noThreeD="1"/>
</file>

<file path=xl/ctrlProps/ctrlProp5.xml><?xml version="1.0" encoding="utf-8"?>
<formControlPr xmlns="http://schemas.microsoft.com/office/spreadsheetml/2009/9/main" objectType="CheckBox" fmlaLink="B6" lockText="1" noThreeD="1"/>
</file>

<file path=xl/ctrlProps/ctrlProp50.xml><?xml version="1.0" encoding="utf-8"?>
<formControlPr xmlns="http://schemas.microsoft.com/office/spreadsheetml/2009/9/main" objectType="CheckBox" fmlaLink="B24" lockText="1" noThreeD="1"/>
</file>

<file path=xl/ctrlProps/ctrlProp51.xml><?xml version="1.0" encoding="utf-8"?>
<formControlPr xmlns="http://schemas.microsoft.com/office/spreadsheetml/2009/9/main" objectType="CheckBox" fmlaLink="B25" lockText="1" noThreeD="1"/>
</file>

<file path=xl/ctrlProps/ctrlProp52.xml><?xml version="1.0" encoding="utf-8"?>
<formControlPr xmlns="http://schemas.microsoft.com/office/spreadsheetml/2009/9/main" objectType="CheckBox" fmlaLink="B26" lockText="1" noThreeD="1"/>
</file>

<file path=xl/ctrlProps/ctrlProp53.xml><?xml version="1.0" encoding="utf-8"?>
<formControlPr xmlns="http://schemas.microsoft.com/office/spreadsheetml/2009/9/main" objectType="CheckBox" fmlaLink="B27" lockText="1" noThreeD="1"/>
</file>

<file path=xl/ctrlProps/ctrlProp54.xml><?xml version="1.0" encoding="utf-8"?>
<formControlPr xmlns="http://schemas.microsoft.com/office/spreadsheetml/2009/9/main" objectType="CheckBox" fmlaLink="B28" lockText="1" noThreeD="1"/>
</file>

<file path=xl/ctrlProps/ctrlProp55.xml><?xml version="1.0" encoding="utf-8"?>
<formControlPr xmlns="http://schemas.microsoft.com/office/spreadsheetml/2009/9/main" objectType="CheckBox" fmlaLink="B2" lockText="1" noThreeD="1"/>
</file>

<file path=xl/ctrlProps/ctrlProp56.xml><?xml version="1.0" encoding="utf-8"?>
<formControlPr xmlns="http://schemas.microsoft.com/office/spreadsheetml/2009/9/main" objectType="CheckBox" fmlaLink="B3" lockText="1" noThreeD="1"/>
</file>

<file path=xl/ctrlProps/ctrlProp57.xml><?xml version="1.0" encoding="utf-8"?>
<formControlPr xmlns="http://schemas.microsoft.com/office/spreadsheetml/2009/9/main" objectType="CheckBox" fmlaLink="B4" lockText="1" noThreeD="1"/>
</file>

<file path=xl/ctrlProps/ctrlProp58.xml><?xml version="1.0" encoding="utf-8"?>
<formControlPr xmlns="http://schemas.microsoft.com/office/spreadsheetml/2009/9/main" objectType="CheckBox" fmlaLink="B5" lockText="1" noThreeD="1"/>
</file>

<file path=xl/ctrlProps/ctrlProp59.xml><?xml version="1.0" encoding="utf-8"?>
<formControlPr xmlns="http://schemas.microsoft.com/office/spreadsheetml/2009/9/main" objectType="CheckBox" fmlaLink="B6" lockText="1" noThreeD="1"/>
</file>

<file path=xl/ctrlProps/ctrlProp6.xml><?xml version="1.0" encoding="utf-8"?>
<formControlPr xmlns="http://schemas.microsoft.com/office/spreadsheetml/2009/9/main" objectType="CheckBox" fmlaLink="B7" lockText="1" noThreeD="1"/>
</file>

<file path=xl/ctrlProps/ctrlProp60.xml><?xml version="1.0" encoding="utf-8"?>
<formControlPr xmlns="http://schemas.microsoft.com/office/spreadsheetml/2009/9/main" objectType="CheckBox" fmlaLink="B7" lockText="1" noThreeD="1"/>
</file>

<file path=xl/ctrlProps/ctrlProp61.xml><?xml version="1.0" encoding="utf-8"?>
<formControlPr xmlns="http://schemas.microsoft.com/office/spreadsheetml/2009/9/main" objectType="CheckBox" fmlaLink="B8" lockText="1" noThreeD="1"/>
</file>

<file path=xl/ctrlProps/ctrlProp62.xml><?xml version="1.0" encoding="utf-8"?>
<formControlPr xmlns="http://schemas.microsoft.com/office/spreadsheetml/2009/9/main" objectType="CheckBox" fmlaLink="B9" lockText="1" noThreeD="1"/>
</file>

<file path=xl/ctrlProps/ctrlProp63.xml><?xml version="1.0" encoding="utf-8"?>
<formControlPr xmlns="http://schemas.microsoft.com/office/spreadsheetml/2009/9/main" objectType="CheckBox" fmlaLink="B10" lockText="1" noThreeD="1"/>
</file>

<file path=xl/ctrlProps/ctrlProp64.xml><?xml version="1.0" encoding="utf-8"?>
<formControlPr xmlns="http://schemas.microsoft.com/office/spreadsheetml/2009/9/main" objectType="CheckBox" fmlaLink="B11" lockText="1" noThreeD="1"/>
</file>

<file path=xl/ctrlProps/ctrlProp65.xml><?xml version="1.0" encoding="utf-8"?>
<formControlPr xmlns="http://schemas.microsoft.com/office/spreadsheetml/2009/9/main" objectType="CheckBox" fmlaLink="B12" lockText="1" noThreeD="1"/>
</file>

<file path=xl/ctrlProps/ctrlProp66.xml><?xml version="1.0" encoding="utf-8"?>
<formControlPr xmlns="http://schemas.microsoft.com/office/spreadsheetml/2009/9/main" objectType="CheckBox" fmlaLink="B13" lockText="1" noThreeD="1"/>
</file>

<file path=xl/ctrlProps/ctrlProp67.xml><?xml version="1.0" encoding="utf-8"?>
<formControlPr xmlns="http://schemas.microsoft.com/office/spreadsheetml/2009/9/main" objectType="CheckBox" fmlaLink="B14" lockText="1" noThreeD="1"/>
</file>

<file path=xl/ctrlProps/ctrlProp68.xml><?xml version="1.0" encoding="utf-8"?>
<formControlPr xmlns="http://schemas.microsoft.com/office/spreadsheetml/2009/9/main" objectType="CheckBox" fmlaLink="B15" lockText="1" noThreeD="1"/>
</file>

<file path=xl/ctrlProps/ctrlProp69.xml><?xml version="1.0" encoding="utf-8"?>
<formControlPr xmlns="http://schemas.microsoft.com/office/spreadsheetml/2009/9/main" objectType="CheckBox" fmlaLink="B16" lockText="1" noThreeD="1"/>
</file>

<file path=xl/ctrlProps/ctrlProp7.xml><?xml version="1.0" encoding="utf-8"?>
<formControlPr xmlns="http://schemas.microsoft.com/office/spreadsheetml/2009/9/main" objectType="CheckBox" fmlaLink="B8" lockText="1" noThreeD="1"/>
</file>

<file path=xl/ctrlProps/ctrlProp70.xml><?xml version="1.0" encoding="utf-8"?>
<formControlPr xmlns="http://schemas.microsoft.com/office/spreadsheetml/2009/9/main" objectType="CheckBox" fmlaLink="B17" lockText="1" noThreeD="1"/>
</file>

<file path=xl/ctrlProps/ctrlProp71.xml><?xml version="1.0" encoding="utf-8"?>
<formControlPr xmlns="http://schemas.microsoft.com/office/spreadsheetml/2009/9/main" objectType="CheckBox" fmlaLink="B18" lockText="1" noThreeD="1"/>
</file>

<file path=xl/ctrlProps/ctrlProp72.xml><?xml version="1.0" encoding="utf-8"?>
<formControlPr xmlns="http://schemas.microsoft.com/office/spreadsheetml/2009/9/main" objectType="CheckBox" fmlaLink="B19" lockText="1" noThreeD="1"/>
</file>

<file path=xl/ctrlProps/ctrlProp73.xml><?xml version="1.0" encoding="utf-8"?>
<formControlPr xmlns="http://schemas.microsoft.com/office/spreadsheetml/2009/9/main" objectType="CheckBox" fmlaLink="B20" lockText="1" noThreeD="1"/>
</file>

<file path=xl/ctrlProps/ctrlProp74.xml><?xml version="1.0" encoding="utf-8"?>
<formControlPr xmlns="http://schemas.microsoft.com/office/spreadsheetml/2009/9/main" objectType="CheckBox" fmlaLink="B21" lockText="1" noThreeD="1"/>
</file>

<file path=xl/ctrlProps/ctrlProp75.xml><?xml version="1.0" encoding="utf-8"?>
<formControlPr xmlns="http://schemas.microsoft.com/office/spreadsheetml/2009/9/main" objectType="CheckBox" fmlaLink="B22" lockText="1" noThreeD="1"/>
</file>

<file path=xl/ctrlProps/ctrlProp76.xml><?xml version="1.0" encoding="utf-8"?>
<formControlPr xmlns="http://schemas.microsoft.com/office/spreadsheetml/2009/9/main" objectType="CheckBox" fmlaLink="B23" lockText="1" noThreeD="1"/>
</file>

<file path=xl/ctrlProps/ctrlProp77.xml><?xml version="1.0" encoding="utf-8"?>
<formControlPr xmlns="http://schemas.microsoft.com/office/spreadsheetml/2009/9/main" objectType="CheckBox" fmlaLink="B24" lockText="1" noThreeD="1"/>
</file>

<file path=xl/ctrlProps/ctrlProp78.xml><?xml version="1.0" encoding="utf-8"?>
<formControlPr xmlns="http://schemas.microsoft.com/office/spreadsheetml/2009/9/main" objectType="CheckBox" fmlaLink="B25" lockText="1" noThreeD="1"/>
</file>

<file path=xl/ctrlProps/ctrlProp79.xml><?xml version="1.0" encoding="utf-8"?>
<formControlPr xmlns="http://schemas.microsoft.com/office/spreadsheetml/2009/9/main" objectType="CheckBox" fmlaLink="B26" lockText="1" noThreeD="1"/>
</file>

<file path=xl/ctrlProps/ctrlProp8.xml><?xml version="1.0" encoding="utf-8"?>
<formControlPr xmlns="http://schemas.microsoft.com/office/spreadsheetml/2009/9/main" objectType="CheckBox" fmlaLink="B9" lockText="1" noThreeD="1"/>
</file>

<file path=xl/ctrlProps/ctrlProp80.xml><?xml version="1.0" encoding="utf-8"?>
<formControlPr xmlns="http://schemas.microsoft.com/office/spreadsheetml/2009/9/main" objectType="CheckBox" fmlaLink="B3" lockText="1" noThreeD="1"/>
</file>

<file path=xl/ctrlProps/ctrlProp81.xml><?xml version="1.0" encoding="utf-8"?>
<formControlPr xmlns="http://schemas.microsoft.com/office/spreadsheetml/2009/9/main" objectType="CheckBox" fmlaLink="B4" lockText="1" noThreeD="1"/>
</file>

<file path=xl/ctrlProps/ctrlProp82.xml><?xml version="1.0" encoding="utf-8"?>
<formControlPr xmlns="http://schemas.microsoft.com/office/spreadsheetml/2009/9/main" objectType="CheckBox" fmlaLink="B5" lockText="1" noThreeD="1"/>
</file>

<file path=xl/ctrlProps/ctrlProp83.xml><?xml version="1.0" encoding="utf-8"?>
<formControlPr xmlns="http://schemas.microsoft.com/office/spreadsheetml/2009/9/main" objectType="CheckBox" fmlaLink="B6" lockText="1" noThreeD="1"/>
</file>

<file path=xl/ctrlProps/ctrlProp84.xml><?xml version="1.0" encoding="utf-8"?>
<formControlPr xmlns="http://schemas.microsoft.com/office/spreadsheetml/2009/9/main" objectType="CheckBox" fmlaLink="B7" lockText="1" noThreeD="1"/>
</file>

<file path=xl/ctrlProps/ctrlProp85.xml><?xml version="1.0" encoding="utf-8"?>
<formControlPr xmlns="http://schemas.microsoft.com/office/spreadsheetml/2009/9/main" objectType="CheckBox" fmlaLink="B8" lockText="1" noThreeD="1"/>
</file>

<file path=xl/ctrlProps/ctrlProp86.xml><?xml version="1.0" encoding="utf-8"?>
<formControlPr xmlns="http://schemas.microsoft.com/office/spreadsheetml/2009/9/main" objectType="CheckBox" fmlaLink="B9" lockText="1" noThreeD="1"/>
</file>

<file path=xl/ctrlProps/ctrlProp87.xml><?xml version="1.0" encoding="utf-8"?>
<formControlPr xmlns="http://schemas.microsoft.com/office/spreadsheetml/2009/9/main" objectType="CheckBox" fmlaLink="B10" lockText="1" noThreeD="1"/>
</file>

<file path=xl/ctrlProps/ctrlProp88.xml><?xml version="1.0" encoding="utf-8"?>
<formControlPr xmlns="http://schemas.microsoft.com/office/spreadsheetml/2009/9/main" objectType="CheckBox" fmlaLink="B11" lockText="1" noThreeD="1"/>
</file>

<file path=xl/ctrlProps/ctrlProp89.xml><?xml version="1.0" encoding="utf-8"?>
<formControlPr xmlns="http://schemas.microsoft.com/office/spreadsheetml/2009/9/main" objectType="CheckBox" fmlaLink="B12" lockText="1" noThreeD="1"/>
</file>

<file path=xl/ctrlProps/ctrlProp9.xml><?xml version="1.0" encoding="utf-8"?>
<formControlPr xmlns="http://schemas.microsoft.com/office/spreadsheetml/2009/9/main" objectType="CheckBox" fmlaLink="B10" lockText="1" noThreeD="1"/>
</file>

<file path=xl/ctrlProps/ctrlProp90.xml><?xml version="1.0" encoding="utf-8"?>
<formControlPr xmlns="http://schemas.microsoft.com/office/spreadsheetml/2009/9/main" objectType="CheckBox" fmlaLink="B14" lockText="1" noThreeD="1"/>
</file>

<file path=xl/ctrlProps/ctrlProp91.xml><?xml version="1.0" encoding="utf-8"?>
<formControlPr xmlns="http://schemas.microsoft.com/office/spreadsheetml/2009/9/main" objectType="CheckBox" fmlaLink="B15" lockText="1" noThreeD="1"/>
</file>

<file path=xl/ctrlProps/ctrlProp92.xml><?xml version="1.0" encoding="utf-8"?>
<formControlPr xmlns="http://schemas.microsoft.com/office/spreadsheetml/2009/9/main" objectType="CheckBox" fmlaLink="B16" lockText="1" noThreeD="1"/>
</file>

<file path=xl/ctrlProps/ctrlProp93.xml><?xml version="1.0" encoding="utf-8"?>
<formControlPr xmlns="http://schemas.microsoft.com/office/spreadsheetml/2009/9/main" objectType="CheckBox" fmlaLink="B17" lockText="1" noThreeD="1"/>
</file>

<file path=xl/ctrlProps/ctrlProp94.xml><?xml version="1.0" encoding="utf-8"?>
<formControlPr xmlns="http://schemas.microsoft.com/office/spreadsheetml/2009/9/main" objectType="CheckBox" fmlaLink="B18" lockText="1" noThreeD="1"/>
</file>

<file path=xl/ctrlProps/ctrlProp95.xml><?xml version="1.0" encoding="utf-8"?>
<formControlPr xmlns="http://schemas.microsoft.com/office/spreadsheetml/2009/9/main" objectType="CheckBox" fmlaLink="B19" lockText="1" noThreeD="1"/>
</file>

<file path=xl/ctrlProps/ctrlProp96.xml><?xml version="1.0" encoding="utf-8"?>
<formControlPr xmlns="http://schemas.microsoft.com/office/spreadsheetml/2009/9/main" objectType="CheckBox" fmlaLink="B20" lockText="1" noThreeD="1"/>
</file>

<file path=xl/ctrlProps/ctrlProp97.xml><?xml version="1.0" encoding="utf-8"?>
<formControlPr xmlns="http://schemas.microsoft.com/office/spreadsheetml/2009/9/main" objectType="CheckBox" fmlaLink="B21" lockText="1" noThreeD="1"/>
</file>

<file path=xl/ctrlProps/ctrlProp98.xml><?xml version="1.0" encoding="utf-8"?>
<formControlPr xmlns="http://schemas.microsoft.com/office/spreadsheetml/2009/9/main" objectType="CheckBox" fmlaLink="B22" lockText="1" noThreeD="1"/>
</file>

<file path=xl/ctrlProps/ctrlProp99.xml><?xml version="1.0" encoding="utf-8"?>
<formControlPr xmlns="http://schemas.microsoft.com/office/spreadsheetml/2009/9/main" objectType="CheckBox" fmlaLink="B23"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47</xdr:row>
          <xdr:rowOff>50800</xdr:rowOff>
        </xdr:from>
        <xdr:to>
          <xdr:col>2</xdr:col>
          <xdr:colOff>584200</xdr:colOff>
          <xdr:row>48</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Click here if you want all ribbons the SAME color (.18 / ea.)</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695325</xdr:colOff>
      <xdr:row>3</xdr:row>
      <xdr:rowOff>38100</xdr:rowOff>
    </xdr:from>
    <xdr:to>
      <xdr:col>6</xdr:col>
      <xdr:colOff>542925</xdr:colOff>
      <xdr:row>20</xdr:row>
      <xdr:rowOff>85725</xdr:rowOff>
    </xdr:to>
    <xdr:sp macro="" textlink="">
      <xdr:nvSpPr>
        <xdr:cNvPr id="4124" name="Text Box 28">
          <a:extLst>
            <a:ext uri="{FF2B5EF4-FFF2-40B4-BE49-F238E27FC236}">
              <a16:creationId xmlns:a16="http://schemas.microsoft.com/office/drawing/2014/main" id="{00000000-0008-0000-0100-00001C100000}"/>
            </a:ext>
          </a:extLst>
        </xdr:cNvPr>
        <xdr:cNvSpPr txBox="1">
          <a:spLocks noChangeArrowheads="1"/>
        </xdr:cNvSpPr>
      </xdr:nvSpPr>
      <xdr:spPr bwMode="auto">
        <a:xfrm>
          <a:off x="3524250" y="552450"/>
          <a:ext cx="1962150" cy="2962275"/>
        </a:xfrm>
        <a:prstGeom prst="rect">
          <a:avLst/>
        </a:prstGeom>
        <a:solidFill>
          <a:srgbClr val="FFCC99"/>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Click on All Events if you are planning all of them and then click on the trial/pilots you are having.</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Or click on the checkbox next to each event you are planning and the number of participants and medals for that event will appear. The number of medals you need are calculated per place (row 30).</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Then enter in the number of places (row 31) you are planning. The total number of medals you need are calculated (row 32).</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1</xdr:row>
          <xdr:rowOff>139700</xdr:rowOff>
        </xdr:from>
        <xdr:to>
          <xdr:col>0</xdr:col>
          <xdr:colOff>774700</xdr:colOff>
          <xdr:row>3</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139700</xdr:rowOff>
        </xdr:from>
        <xdr:to>
          <xdr:col>0</xdr:col>
          <xdr:colOff>774700</xdr:colOff>
          <xdr:row>4</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139700</xdr:rowOff>
        </xdr:from>
        <xdr:to>
          <xdr:col>0</xdr:col>
          <xdr:colOff>774700</xdr:colOff>
          <xdr:row>5</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139700</xdr:rowOff>
        </xdr:from>
        <xdr:to>
          <xdr:col>0</xdr:col>
          <xdr:colOff>774700</xdr:colOff>
          <xdr:row>7</xdr:row>
          <xdr:rowOff>12700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139700</xdr:rowOff>
        </xdr:from>
        <xdr:to>
          <xdr:col>0</xdr:col>
          <xdr:colOff>774700</xdr:colOff>
          <xdr:row>8</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139700</xdr:rowOff>
        </xdr:from>
        <xdr:to>
          <xdr:col>0</xdr:col>
          <xdr:colOff>774700</xdr:colOff>
          <xdr:row>9</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139700</xdr:rowOff>
        </xdr:from>
        <xdr:to>
          <xdr:col>0</xdr:col>
          <xdr:colOff>774700</xdr:colOff>
          <xdr:row>10</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139700</xdr:rowOff>
        </xdr:from>
        <xdr:to>
          <xdr:col>0</xdr:col>
          <xdr:colOff>774700</xdr:colOff>
          <xdr:row>13</xdr:row>
          <xdr:rowOff>12700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12700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139700</xdr:rowOff>
        </xdr:from>
        <xdr:to>
          <xdr:col>0</xdr:col>
          <xdr:colOff>774700</xdr:colOff>
          <xdr:row>15</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139700</xdr:rowOff>
        </xdr:from>
        <xdr:to>
          <xdr:col>0</xdr:col>
          <xdr:colOff>774700</xdr:colOff>
          <xdr:row>16</xdr:row>
          <xdr:rowOff>12700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139700</xdr:rowOff>
        </xdr:from>
        <xdr:to>
          <xdr:col>0</xdr:col>
          <xdr:colOff>774700</xdr:colOff>
          <xdr:row>17</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139700</xdr:rowOff>
        </xdr:from>
        <xdr:to>
          <xdr:col>0</xdr:col>
          <xdr:colOff>774700</xdr:colOff>
          <xdr:row>18</xdr:row>
          <xdr:rowOff>12700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139700</xdr:rowOff>
        </xdr:from>
        <xdr:to>
          <xdr:col>0</xdr:col>
          <xdr:colOff>774700</xdr:colOff>
          <xdr:row>19</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139700</xdr:rowOff>
        </xdr:from>
        <xdr:to>
          <xdr:col>0</xdr:col>
          <xdr:colOff>774700</xdr:colOff>
          <xdr:row>20</xdr:row>
          <xdr:rowOff>12700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139700</xdr:rowOff>
        </xdr:from>
        <xdr:to>
          <xdr:col>0</xdr:col>
          <xdr:colOff>774700</xdr:colOff>
          <xdr:row>21</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139700</xdr:rowOff>
        </xdr:from>
        <xdr:to>
          <xdr:col>0</xdr:col>
          <xdr:colOff>774700</xdr:colOff>
          <xdr:row>22</xdr:row>
          <xdr:rowOff>12700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139700</xdr:rowOff>
        </xdr:from>
        <xdr:to>
          <xdr:col>0</xdr:col>
          <xdr:colOff>774700</xdr:colOff>
          <xdr:row>23</xdr:row>
          <xdr:rowOff>12700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139700</xdr:rowOff>
        </xdr:from>
        <xdr:to>
          <xdr:col>0</xdr:col>
          <xdr:colOff>774700</xdr:colOff>
          <xdr:row>24</xdr:row>
          <xdr:rowOff>12700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139700</xdr:rowOff>
        </xdr:from>
        <xdr:to>
          <xdr:col>0</xdr:col>
          <xdr:colOff>774700</xdr:colOff>
          <xdr:row>25</xdr:row>
          <xdr:rowOff>12700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139700</xdr:rowOff>
        </xdr:from>
        <xdr:to>
          <xdr:col>0</xdr:col>
          <xdr:colOff>774700</xdr:colOff>
          <xdr:row>26</xdr:row>
          <xdr:rowOff>12700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139700</xdr:rowOff>
        </xdr:from>
        <xdr:to>
          <xdr:col>0</xdr:col>
          <xdr:colOff>774700</xdr:colOff>
          <xdr:row>27</xdr:row>
          <xdr:rowOff>12700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139700</xdr:rowOff>
        </xdr:from>
        <xdr:to>
          <xdr:col>0</xdr:col>
          <xdr:colOff>774700</xdr:colOff>
          <xdr:row>28</xdr:row>
          <xdr:rowOff>12700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139700</xdr:rowOff>
        </xdr:from>
        <xdr:to>
          <xdr:col>0</xdr:col>
          <xdr:colOff>774700</xdr:colOff>
          <xdr:row>2</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139700</xdr:rowOff>
        </xdr:from>
        <xdr:to>
          <xdr:col>0</xdr:col>
          <xdr:colOff>774700</xdr:colOff>
          <xdr:row>3</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139700</xdr:rowOff>
        </xdr:from>
        <xdr:to>
          <xdr:col>0</xdr:col>
          <xdr:colOff>774700</xdr:colOff>
          <xdr:row>4</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139700</xdr:rowOff>
        </xdr:from>
        <xdr:to>
          <xdr:col>0</xdr:col>
          <xdr:colOff>774700</xdr:colOff>
          <xdr:row>5</xdr:row>
          <xdr:rowOff>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139700</xdr:rowOff>
        </xdr:from>
        <xdr:to>
          <xdr:col>0</xdr:col>
          <xdr:colOff>774700</xdr:colOff>
          <xdr:row>7</xdr:row>
          <xdr:rowOff>12700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139700</xdr:rowOff>
        </xdr:from>
        <xdr:to>
          <xdr:col>0</xdr:col>
          <xdr:colOff>774700</xdr:colOff>
          <xdr:row>8</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139700</xdr:rowOff>
        </xdr:from>
        <xdr:to>
          <xdr:col>0</xdr:col>
          <xdr:colOff>774700</xdr:colOff>
          <xdr:row>9</xdr:row>
          <xdr:rowOff>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100-00002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139700</xdr:rowOff>
        </xdr:from>
        <xdr:to>
          <xdr:col>0</xdr:col>
          <xdr:colOff>774700</xdr:colOff>
          <xdr:row>10</xdr:row>
          <xdr:rowOff>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100-00003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100-00003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139700</xdr:rowOff>
        </xdr:from>
        <xdr:to>
          <xdr:col>0</xdr:col>
          <xdr:colOff>774700</xdr:colOff>
          <xdr:row>13</xdr:row>
          <xdr:rowOff>12700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100-00003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12700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100-00003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139700</xdr:rowOff>
        </xdr:from>
        <xdr:to>
          <xdr:col>0</xdr:col>
          <xdr:colOff>774700</xdr:colOff>
          <xdr:row>15</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100-00003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139700</xdr:rowOff>
        </xdr:from>
        <xdr:to>
          <xdr:col>0</xdr:col>
          <xdr:colOff>774700</xdr:colOff>
          <xdr:row>16</xdr:row>
          <xdr:rowOff>12700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139700</xdr:rowOff>
        </xdr:from>
        <xdr:to>
          <xdr:col>0</xdr:col>
          <xdr:colOff>774700</xdr:colOff>
          <xdr:row>17</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139700</xdr:rowOff>
        </xdr:from>
        <xdr:to>
          <xdr:col>0</xdr:col>
          <xdr:colOff>774700</xdr:colOff>
          <xdr:row>18</xdr:row>
          <xdr:rowOff>12700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139700</xdr:rowOff>
        </xdr:from>
        <xdr:to>
          <xdr:col>0</xdr:col>
          <xdr:colOff>774700</xdr:colOff>
          <xdr:row>19</xdr:row>
          <xdr:rowOff>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139700</xdr:rowOff>
        </xdr:from>
        <xdr:to>
          <xdr:col>0</xdr:col>
          <xdr:colOff>774700</xdr:colOff>
          <xdr:row>20</xdr:row>
          <xdr:rowOff>12700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139700</xdr:rowOff>
        </xdr:from>
        <xdr:to>
          <xdr:col>0</xdr:col>
          <xdr:colOff>774700</xdr:colOff>
          <xdr:row>21</xdr:row>
          <xdr:rowOff>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100-00003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139700</xdr:rowOff>
        </xdr:from>
        <xdr:to>
          <xdr:col>0</xdr:col>
          <xdr:colOff>774700</xdr:colOff>
          <xdr:row>22</xdr:row>
          <xdr:rowOff>12700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100-00003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139700</xdr:rowOff>
        </xdr:from>
        <xdr:to>
          <xdr:col>0</xdr:col>
          <xdr:colOff>774700</xdr:colOff>
          <xdr:row>23</xdr:row>
          <xdr:rowOff>12700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139700</xdr:rowOff>
        </xdr:from>
        <xdr:to>
          <xdr:col>0</xdr:col>
          <xdr:colOff>774700</xdr:colOff>
          <xdr:row>24</xdr:row>
          <xdr:rowOff>12700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100-00003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139700</xdr:rowOff>
        </xdr:from>
        <xdr:to>
          <xdr:col>0</xdr:col>
          <xdr:colOff>774700</xdr:colOff>
          <xdr:row>25</xdr:row>
          <xdr:rowOff>12700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139700</xdr:rowOff>
        </xdr:from>
        <xdr:to>
          <xdr:col>0</xdr:col>
          <xdr:colOff>774700</xdr:colOff>
          <xdr:row>26</xdr:row>
          <xdr:rowOff>12700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100-00004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139700</xdr:rowOff>
        </xdr:from>
        <xdr:to>
          <xdr:col>0</xdr:col>
          <xdr:colOff>774700</xdr:colOff>
          <xdr:row>27</xdr:row>
          <xdr:rowOff>12700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100-00004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139700</xdr:rowOff>
        </xdr:from>
        <xdr:to>
          <xdr:col>0</xdr:col>
          <xdr:colOff>774700</xdr:colOff>
          <xdr:row>28</xdr:row>
          <xdr:rowOff>12700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100-00004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139700</xdr:rowOff>
        </xdr:from>
        <xdr:to>
          <xdr:col>0</xdr:col>
          <xdr:colOff>774700</xdr:colOff>
          <xdr:row>2</xdr:row>
          <xdr:rowOff>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100-00004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139700</xdr:rowOff>
        </xdr:from>
        <xdr:to>
          <xdr:col>0</xdr:col>
          <xdr:colOff>774700</xdr:colOff>
          <xdr:row>3</xdr:row>
          <xdr:rowOff>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100-00004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139700</xdr:rowOff>
        </xdr:from>
        <xdr:to>
          <xdr:col>0</xdr:col>
          <xdr:colOff>774700</xdr:colOff>
          <xdr:row>4</xdr:row>
          <xdr:rowOff>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100-00004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139700</xdr:rowOff>
        </xdr:from>
        <xdr:to>
          <xdr:col>0</xdr:col>
          <xdr:colOff>774700</xdr:colOff>
          <xdr:row>5</xdr:row>
          <xdr:rowOff>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100-00004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100-00004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139700</xdr:rowOff>
        </xdr:from>
        <xdr:to>
          <xdr:col>0</xdr:col>
          <xdr:colOff>774700</xdr:colOff>
          <xdr:row>7</xdr:row>
          <xdr:rowOff>12700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139700</xdr:rowOff>
        </xdr:from>
        <xdr:to>
          <xdr:col>0</xdr:col>
          <xdr:colOff>774700</xdr:colOff>
          <xdr:row>8</xdr:row>
          <xdr:rowOff>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100-00004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139700</xdr:rowOff>
        </xdr:from>
        <xdr:to>
          <xdr:col>0</xdr:col>
          <xdr:colOff>774700</xdr:colOff>
          <xdr:row>9</xdr:row>
          <xdr:rowOff>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100-00004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139700</xdr:rowOff>
        </xdr:from>
        <xdr:to>
          <xdr:col>0</xdr:col>
          <xdr:colOff>774700</xdr:colOff>
          <xdr:row>10</xdr:row>
          <xdr:rowOff>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100-00004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100-00004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139700</xdr:rowOff>
        </xdr:from>
        <xdr:to>
          <xdr:col>0</xdr:col>
          <xdr:colOff>774700</xdr:colOff>
          <xdr:row>13</xdr:row>
          <xdr:rowOff>12700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12700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139700</xdr:rowOff>
        </xdr:from>
        <xdr:to>
          <xdr:col>0</xdr:col>
          <xdr:colOff>774700</xdr:colOff>
          <xdr:row>15</xdr:row>
          <xdr:rowOff>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139700</xdr:rowOff>
        </xdr:from>
        <xdr:to>
          <xdr:col>0</xdr:col>
          <xdr:colOff>774700</xdr:colOff>
          <xdr:row>16</xdr:row>
          <xdr:rowOff>12700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100-00005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139700</xdr:rowOff>
        </xdr:from>
        <xdr:to>
          <xdr:col>0</xdr:col>
          <xdr:colOff>774700</xdr:colOff>
          <xdr:row>17</xdr:row>
          <xdr:rowOff>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139700</xdr:rowOff>
        </xdr:from>
        <xdr:to>
          <xdr:col>0</xdr:col>
          <xdr:colOff>774700</xdr:colOff>
          <xdr:row>18</xdr:row>
          <xdr:rowOff>12700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100-00005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139700</xdr:rowOff>
        </xdr:from>
        <xdr:to>
          <xdr:col>0</xdr:col>
          <xdr:colOff>774700</xdr:colOff>
          <xdr:row>19</xdr:row>
          <xdr:rowOff>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139700</xdr:rowOff>
        </xdr:from>
        <xdr:to>
          <xdr:col>0</xdr:col>
          <xdr:colOff>774700</xdr:colOff>
          <xdr:row>20</xdr:row>
          <xdr:rowOff>12700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139700</xdr:rowOff>
        </xdr:from>
        <xdr:to>
          <xdr:col>0</xdr:col>
          <xdr:colOff>774700</xdr:colOff>
          <xdr:row>21</xdr:row>
          <xdr:rowOff>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139700</xdr:rowOff>
        </xdr:from>
        <xdr:to>
          <xdr:col>0</xdr:col>
          <xdr:colOff>774700</xdr:colOff>
          <xdr:row>22</xdr:row>
          <xdr:rowOff>12700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100-00005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139700</xdr:rowOff>
        </xdr:from>
        <xdr:to>
          <xdr:col>0</xdr:col>
          <xdr:colOff>774700</xdr:colOff>
          <xdr:row>23</xdr:row>
          <xdr:rowOff>12700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100-00005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139700</xdr:rowOff>
        </xdr:from>
        <xdr:to>
          <xdr:col>0</xdr:col>
          <xdr:colOff>774700</xdr:colOff>
          <xdr:row>24</xdr:row>
          <xdr:rowOff>12700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100-00005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139700</xdr:rowOff>
        </xdr:from>
        <xdr:to>
          <xdr:col>0</xdr:col>
          <xdr:colOff>774700</xdr:colOff>
          <xdr:row>25</xdr:row>
          <xdr:rowOff>12700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100-00005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139700</xdr:rowOff>
        </xdr:from>
        <xdr:to>
          <xdr:col>0</xdr:col>
          <xdr:colOff>774700</xdr:colOff>
          <xdr:row>26</xdr:row>
          <xdr:rowOff>12700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100-00005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771525</xdr:colOff>
      <xdr:row>3</xdr:row>
      <xdr:rowOff>19050</xdr:rowOff>
    </xdr:from>
    <xdr:to>
      <xdr:col>6</xdr:col>
      <xdr:colOff>504825</xdr:colOff>
      <xdr:row>22</xdr:row>
      <xdr:rowOff>28575</xdr:rowOff>
    </xdr:to>
    <xdr:sp macro="" textlink="">
      <xdr:nvSpPr>
        <xdr:cNvPr id="2078" name="Text Box 30">
          <a:extLst>
            <a:ext uri="{FF2B5EF4-FFF2-40B4-BE49-F238E27FC236}">
              <a16:creationId xmlns:a16="http://schemas.microsoft.com/office/drawing/2014/main" id="{00000000-0008-0000-0200-00001E080000}"/>
            </a:ext>
          </a:extLst>
        </xdr:cNvPr>
        <xdr:cNvSpPr txBox="1">
          <a:spLocks noChangeArrowheads="1"/>
        </xdr:cNvSpPr>
      </xdr:nvSpPr>
      <xdr:spPr bwMode="auto">
        <a:xfrm>
          <a:off x="3629025" y="533400"/>
          <a:ext cx="1933575" cy="3267075"/>
        </a:xfrm>
        <a:prstGeom prst="rect">
          <a:avLst/>
        </a:prstGeom>
        <a:solidFill>
          <a:srgbClr val="FFCC99"/>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Click on All Events if you are planning all of them and then click on the trial/pilots you are having.</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Or click on the checkbox next to each event you are planning and the number of participants and medals for that event will appear. The number of medals you need are calculated per place (row 30).</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Then enter in the number of places (row 31) you are planning. The total number of medals you need are calculated (row 32).</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0</xdr:col>
          <xdr:colOff>774700</xdr:colOff>
          <xdr:row>4</xdr:row>
          <xdr:rowOff>12700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165100</xdr:rowOff>
        </xdr:from>
        <xdr:to>
          <xdr:col>0</xdr:col>
          <xdr:colOff>774700</xdr:colOff>
          <xdr:row>9</xdr:row>
          <xdr:rowOff>25400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165100</xdr:rowOff>
        </xdr:from>
        <xdr:to>
          <xdr:col>0</xdr:col>
          <xdr:colOff>774700</xdr:colOff>
          <xdr:row>10</xdr:row>
          <xdr:rowOff>25400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152400</xdr:rowOff>
        </xdr:from>
        <xdr:to>
          <xdr:col>0</xdr:col>
          <xdr:colOff>774700</xdr:colOff>
          <xdr:row>26</xdr:row>
          <xdr:rowOff>12700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152400</xdr:rowOff>
        </xdr:from>
        <xdr:to>
          <xdr:col>0</xdr:col>
          <xdr:colOff>774700</xdr:colOff>
          <xdr:row>27</xdr:row>
          <xdr:rowOff>12700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152400</xdr:rowOff>
        </xdr:from>
        <xdr:to>
          <xdr:col>0</xdr:col>
          <xdr:colOff>774700</xdr:colOff>
          <xdr:row>28</xdr:row>
          <xdr:rowOff>25400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152400</xdr:rowOff>
        </xdr:from>
        <xdr:to>
          <xdr:col>0</xdr:col>
          <xdr:colOff>774700</xdr:colOff>
          <xdr:row>2</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139700</xdr:rowOff>
        </xdr:from>
        <xdr:to>
          <xdr:col>0</xdr:col>
          <xdr:colOff>774700</xdr:colOff>
          <xdr:row>4</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152400</xdr:rowOff>
        </xdr:from>
        <xdr:to>
          <xdr:col>0</xdr:col>
          <xdr:colOff>774700</xdr:colOff>
          <xdr:row>9</xdr:row>
          <xdr:rowOff>12700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152400</xdr:rowOff>
        </xdr:from>
        <xdr:to>
          <xdr:col>0</xdr:col>
          <xdr:colOff>774700</xdr:colOff>
          <xdr:row>10</xdr:row>
          <xdr:rowOff>12700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152400</xdr:rowOff>
        </xdr:from>
        <xdr:to>
          <xdr:col>0</xdr:col>
          <xdr:colOff>774700</xdr:colOff>
          <xdr:row>26</xdr:row>
          <xdr:rowOff>12700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152400</xdr:rowOff>
        </xdr:from>
        <xdr:to>
          <xdr:col>0</xdr:col>
          <xdr:colOff>774700</xdr:colOff>
          <xdr:row>27</xdr:row>
          <xdr:rowOff>12700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152400</xdr:rowOff>
        </xdr:from>
        <xdr:to>
          <xdr:col>0</xdr:col>
          <xdr:colOff>774700</xdr:colOff>
          <xdr:row>28</xdr:row>
          <xdr:rowOff>25400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165100</xdr:rowOff>
        </xdr:from>
        <xdr:to>
          <xdr:col>0</xdr:col>
          <xdr:colOff>774700</xdr:colOff>
          <xdr:row>2</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0</xdr:col>
          <xdr:colOff>774700</xdr:colOff>
          <xdr:row>4</xdr:row>
          <xdr:rowOff>12700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165100</xdr:rowOff>
        </xdr:from>
        <xdr:to>
          <xdr:col>0</xdr:col>
          <xdr:colOff>774700</xdr:colOff>
          <xdr:row>9</xdr:row>
          <xdr:rowOff>25400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165100</xdr:rowOff>
        </xdr:from>
        <xdr:to>
          <xdr:col>0</xdr:col>
          <xdr:colOff>774700</xdr:colOff>
          <xdr:row>10</xdr:row>
          <xdr:rowOff>25400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139700</xdr:rowOff>
        </xdr:from>
        <xdr:to>
          <xdr:col>0</xdr:col>
          <xdr:colOff>774700</xdr:colOff>
          <xdr:row>4</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152400</xdr:rowOff>
        </xdr:from>
        <xdr:to>
          <xdr:col>0</xdr:col>
          <xdr:colOff>774700</xdr:colOff>
          <xdr:row>9</xdr:row>
          <xdr:rowOff>12700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152400</xdr:rowOff>
        </xdr:from>
        <xdr:to>
          <xdr:col>0</xdr:col>
          <xdr:colOff>774700</xdr:colOff>
          <xdr:row>10</xdr:row>
          <xdr:rowOff>12700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152400</xdr:rowOff>
        </xdr:from>
        <xdr:to>
          <xdr:col>0</xdr:col>
          <xdr:colOff>774700</xdr:colOff>
          <xdr:row>26</xdr:row>
          <xdr:rowOff>12700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0</xdr:col>
          <xdr:colOff>774700</xdr:colOff>
          <xdr:row>4</xdr:row>
          <xdr:rowOff>12700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165100</xdr:rowOff>
        </xdr:from>
        <xdr:to>
          <xdr:col>0</xdr:col>
          <xdr:colOff>774700</xdr:colOff>
          <xdr:row>9</xdr:row>
          <xdr:rowOff>25400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165100</xdr:rowOff>
        </xdr:from>
        <xdr:to>
          <xdr:col>0</xdr:col>
          <xdr:colOff>774700</xdr:colOff>
          <xdr:row>10</xdr:row>
          <xdr:rowOff>25400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0</xdr:col>
          <xdr:colOff>774700</xdr:colOff>
          <xdr:row>4</xdr:row>
          <xdr:rowOff>12700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165100</xdr:rowOff>
        </xdr:from>
        <xdr:to>
          <xdr:col>0</xdr:col>
          <xdr:colOff>774700</xdr:colOff>
          <xdr:row>9</xdr:row>
          <xdr:rowOff>25400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165100</xdr:rowOff>
        </xdr:from>
        <xdr:to>
          <xdr:col>0</xdr:col>
          <xdr:colOff>774700</xdr:colOff>
          <xdr:row>10</xdr:row>
          <xdr:rowOff>25400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152400</xdr:rowOff>
        </xdr:from>
        <xdr:to>
          <xdr:col>0</xdr:col>
          <xdr:colOff>774700</xdr:colOff>
          <xdr:row>26</xdr:row>
          <xdr:rowOff>12700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139700</xdr:rowOff>
        </xdr:from>
        <xdr:to>
          <xdr:col>0</xdr:col>
          <xdr:colOff>774700</xdr:colOff>
          <xdr:row>4</xdr:row>
          <xdr:rowOff>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152400</xdr:rowOff>
        </xdr:from>
        <xdr:to>
          <xdr:col>0</xdr:col>
          <xdr:colOff>774700</xdr:colOff>
          <xdr:row>9</xdr:row>
          <xdr:rowOff>12700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152400</xdr:rowOff>
        </xdr:from>
        <xdr:to>
          <xdr:col>0</xdr:col>
          <xdr:colOff>774700</xdr:colOff>
          <xdr:row>10</xdr:row>
          <xdr:rowOff>12700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152400</xdr:rowOff>
        </xdr:from>
        <xdr:to>
          <xdr:col>0</xdr:col>
          <xdr:colOff>774700</xdr:colOff>
          <xdr:row>26</xdr:row>
          <xdr:rowOff>12700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0</xdr:col>
          <xdr:colOff>774700</xdr:colOff>
          <xdr:row>3</xdr:row>
          <xdr:rowOff>12700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0</xdr:col>
          <xdr:colOff>774700</xdr:colOff>
          <xdr:row>4</xdr:row>
          <xdr:rowOff>12700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0</xdr:col>
          <xdr:colOff>774700</xdr:colOff>
          <xdr:row>5</xdr:row>
          <xdr:rowOff>12700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152400</xdr:rowOff>
        </xdr:from>
        <xdr:to>
          <xdr:col>0</xdr:col>
          <xdr:colOff>774700</xdr:colOff>
          <xdr:row>6</xdr:row>
          <xdr:rowOff>12700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152400</xdr:rowOff>
        </xdr:from>
        <xdr:to>
          <xdr:col>0</xdr:col>
          <xdr:colOff>774700</xdr:colOff>
          <xdr:row>7</xdr:row>
          <xdr:rowOff>25400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0</xdr:col>
          <xdr:colOff>774700</xdr:colOff>
          <xdr:row>8</xdr:row>
          <xdr:rowOff>12700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165100</xdr:rowOff>
        </xdr:from>
        <xdr:to>
          <xdr:col>0</xdr:col>
          <xdr:colOff>774700</xdr:colOff>
          <xdr:row>9</xdr:row>
          <xdr:rowOff>25400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165100</xdr:rowOff>
        </xdr:from>
        <xdr:to>
          <xdr:col>0</xdr:col>
          <xdr:colOff>774700</xdr:colOff>
          <xdr:row>10</xdr:row>
          <xdr:rowOff>25400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152400</xdr:rowOff>
        </xdr:from>
        <xdr:to>
          <xdr:col>0</xdr:col>
          <xdr:colOff>774700</xdr:colOff>
          <xdr:row>11</xdr:row>
          <xdr:rowOff>12700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xdr:rowOff>
        </xdr:from>
        <xdr:to>
          <xdr:col>0</xdr:col>
          <xdr:colOff>774700</xdr:colOff>
          <xdr:row>12</xdr:row>
          <xdr:rowOff>12700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152400</xdr:rowOff>
        </xdr:from>
        <xdr:to>
          <xdr:col>0</xdr:col>
          <xdr:colOff>774700</xdr:colOff>
          <xdr:row>14</xdr:row>
          <xdr:rowOff>25400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152400</xdr:rowOff>
        </xdr:from>
        <xdr:to>
          <xdr:col>0</xdr:col>
          <xdr:colOff>774700</xdr:colOff>
          <xdr:row>15</xdr:row>
          <xdr:rowOff>12700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152400</xdr:rowOff>
        </xdr:from>
        <xdr:to>
          <xdr:col>0</xdr:col>
          <xdr:colOff>774700</xdr:colOff>
          <xdr:row>16</xdr:row>
          <xdr:rowOff>12700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152400</xdr:rowOff>
        </xdr:from>
        <xdr:to>
          <xdr:col>0</xdr:col>
          <xdr:colOff>774700</xdr:colOff>
          <xdr:row>17</xdr:row>
          <xdr:rowOff>25400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152400</xdr:rowOff>
        </xdr:from>
        <xdr:to>
          <xdr:col>0</xdr:col>
          <xdr:colOff>774700</xdr:colOff>
          <xdr:row>18</xdr:row>
          <xdr:rowOff>12700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0</xdr:col>
          <xdr:colOff>774700</xdr:colOff>
          <xdr:row>19</xdr:row>
          <xdr:rowOff>25400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152400</xdr:rowOff>
        </xdr:from>
        <xdr:to>
          <xdr:col>0</xdr:col>
          <xdr:colOff>774700</xdr:colOff>
          <xdr:row>20</xdr:row>
          <xdr:rowOff>12700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152400</xdr:rowOff>
        </xdr:from>
        <xdr:to>
          <xdr:col>0</xdr:col>
          <xdr:colOff>774700</xdr:colOff>
          <xdr:row>21</xdr:row>
          <xdr:rowOff>25400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152400</xdr:rowOff>
        </xdr:from>
        <xdr:to>
          <xdr:col>0</xdr:col>
          <xdr:colOff>774700</xdr:colOff>
          <xdr:row>22</xdr:row>
          <xdr:rowOff>12700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152400</xdr:rowOff>
        </xdr:from>
        <xdr:to>
          <xdr:col>0</xdr:col>
          <xdr:colOff>774700</xdr:colOff>
          <xdr:row>23</xdr:row>
          <xdr:rowOff>25400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152400</xdr:rowOff>
        </xdr:from>
        <xdr:to>
          <xdr:col>0</xdr:col>
          <xdr:colOff>774700</xdr:colOff>
          <xdr:row>24</xdr:row>
          <xdr:rowOff>25400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0</xdr:col>
          <xdr:colOff>774700</xdr:colOff>
          <xdr:row>25</xdr:row>
          <xdr:rowOff>25400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152400</xdr:rowOff>
        </xdr:from>
        <xdr:to>
          <xdr:col>0</xdr:col>
          <xdr:colOff>774700</xdr:colOff>
          <xdr:row>13</xdr:row>
          <xdr:rowOff>12700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161925</xdr:colOff>
      <xdr:row>48</xdr:row>
      <xdr:rowOff>104775</xdr:rowOff>
    </xdr:to>
    <xdr:pic>
      <xdr:nvPicPr>
        <xdr:cNvPr id="7217" name="Picture 8" descr="jdsribbons">
          <a:extLst>
            <a:ext uri="{FF2B5EF4-FFF2-40B4-BE49-F238E27FC236}">
              <a16:creationId xmlns:a16="http://schemas.microsoft.com/office/drawing/2014/main" id="{00000000-0008-0000-0400-00003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3850"/>
          <a:ext cx="4267200" cy="755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ore.soinc.org/us/Medals-and-Trophies/c/3029/Medals-and-Trophies/p/121385"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16" Type="http://schemas.openxmlformats.org/officeDocument/2006/relationships/ctrlProp" Target="../ctrlProps/ctrlProp14.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5" Type="http://schemas.openxmlformats.org/officeDocument/2006/relationships/ctrlProp" Target="../ctrlProps/ctrlProp3.xml"/><Relationship Id="rId61" Type="http://schemas.openxmlformats.org/officeDocument/2006/relationships/ctrlProp" Target="../ctrlProps/ctrlProp59.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3" Type="http://schemas.openxmlformats.org/officeDocument/2006/relationships/vmlDrawing" Target="../drawings/vmlDrawing2.v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7" Type="http://schemas.openxmlformats.org/officeDocument/2006/relationships/ctrlProp" Target="../ctrlProps/ctrlProp5.xml"/><Relationship Id="rId71" Type="http://schemas.openxmlformats.org/officeDocument/2006/relationships/ctrlProp" Target="../ctrlProps/ctrlProp69.xml"/><Relationship Id="rId2" Type="http://schemas.openxmlformats.org/officeDocument/2006/relationships/drawing" Target="../drawings/drawing2.x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93.xml"/><Relationship Id="rId21" Type="http://schemas.openxmlformats.org/officeDocument/2006/relationships/ctrlProp" Target="../ctrlProps/ctrlProp97.xml"/><Relationship Id="rId42" Type="http://schemas.openxmlformats.org/officeDocument/2006/relationships/ctrlProp" Target="../ctrlProps/ctrlProp118.xml"/><Relationship Id="rId63" Type="http://schemas.openxmlformats.org/officeDocument/2006/relationships/ctrlProp" Target="../ctrlProps/ctrlProp139.xml"/><Relationship Id="rId84" Type="http://schemas.openxmlformats.org/officeDocument/2006/relationships/ctrlProp" Target="../ctrlProps/ctrlProp160.xml"/><Relationship Id="rId138" Type="http://schemas.openxmlformats.org/officeDocument/2006/relationships/ctrlProp" Target="../ctrlProps/ctrlProp214.xml"/><Relationship Id="rId159" Type="http://schemas.openxmlformats.org/officeDocument/2006/relationships/ctrlProp" Target="../ctrlProps/ctrlProp235.xml"/><Relationship Id="rId170" Type="http://schemas.openxmlformats.org/officeDocument/2006/relationships/ctrlProp" Target="../ctrlProps/ctrlProp246.xml"/><Relationship Id="rId191" Type="http://schemas.openxmlformats.org/officeDocument/2006/relationships/ctrlProp" Target="../ctrlProps/ctrlProp267.xml"/><Relationship Id="rId205" Type="http://schemas.openxmlformats.org/officeDocument/2006/relationships/ctrlProp" Target="../ctrlProps/ctrlProp281.xml"/><Relationship Id="rId107" Type="http://schemas.openxmlformats.org/officeDocument/2006/relationships/ctrlProp" Target="../ctrlProps/ctrlProp183.xml"/><Relationship Id="rId11" Type="http://schemas.openxmlformats.org/officeDocument/2006/relationships/ctrlProp" Target="../ctrlProps/ctrlProp87.xml"/><Relationship Id="rId32" Type="http://schemas.openxmlformats.org/officeDocument/2006/relationships/ctrlProp" Target="../ctrlProps/ctrlProp108.xml"/><Relationship Id="rId53" Type="http://schemas.openxmlformats.org/officeDocument/2006/relationships/ctrlProp" Target="../ctrlProps/ctrlProp129.xml"/><Relationship Id="rId74" Type="http://schemas.openxmlformats.org/officeDocument/2006/relationships/ctrlProp" Target="../ctrlProps/ctrlProp150.xml"/><Relationship Id="rId128" Type="http://schemas.openxmlformats.org/officeDocument/2006/relationships/ctrlProp" Target="../ctrlProps/ctrlProp204.xml"/><Relationship Id="rId149" Type="http://schemas.openxmlformats.org/officeDocument/2006/relationships/ctrlProp" Target="../ctrlProps/ctrlProp225.xml"/><Relationship Id="rId5" Type="http://schemas.openxmlformats.org/officeDocument/2006/relationships/ctrlProp" Target="../ctrlProps/ctrlProp81.xml"/><Relationship Id="rId95" Type="http://schemas.openxmlformats.org/officeDocument/2006/relationships/ctrlProp" Target="../ctrlProps/ctrlProp171.xml"/><Relationship Id="rId160" Type="http://schemas.openxmlformats.org/officeDocument/2006/relationships/ctrlProp" Target="../ctrlProps/ctrlProp236.xml"/><Relationship Id="rId181" Type="http://schemas.openxmlformats.org/officeDocument/2006/relationships/ctrlProp" Target="../ctrlProps/ctrlProp257.xml"/><Relationship Id="rId22" Type="http://schemas.openxmlformats.org/officeDocument/2006/relationships/ctrlProp" Target="../ctrlProps/ctrlProp98.xml"/><Relationship Id="rId43" Type="http://schemas.openxmlformats.org/officeDocument/2006/relationships/ctrlProp" Target="../ctrlProps/ctrlProp119.xml"/><Relationship Id="rId64" Type="http://schemas.openxmlformats.org/officeDocument/2006/relationships/ctrlProp" Target="../ctrlProps/ctrlProp140.xml"/><Relationship Id="rId118" Type="http://schemas.openxmlformats.org/officeDocument/2006/relationships/ctrlProp" Target="../ctrlProps/ctrlProp194.xml"/><Relationship Id="rId139" Type="http://schemas.openxmlformats.org/officeDocument/2006/relationships/ctrlProp" Target="../ctrlProps/ctrlProp215.xml"/><Relationship Id="rId85" Type="http://schemas.openxmlformats.org/officeDocument/2006/relationships/ctrlProp" Target="../ctrlProps/ctrlProp161.xml"/><Relationship Id="rId150" Type="http://schemas.openxmlformats.org/officeDocument/2006/relationships/ctrlProp" Target="../ctrlProps/ctrlProp226.xml"/><Relationship Id="rId171" Type="http://schemas.openxmlformats.org/officeDocument/2006/relationships/ctrlProp" Target="../ctrlProps/ctrlProp247.xml"/><Relationship Id="rId192" Type="http://schemas.openxmlformats.org/officeDocument/2006/relationships/ctrlProp" Target="../ctrlProps/ctrlProp268.xml"/><Relationship Id="rId206" Type="http://schemas.openxmlformats.org/officeDocument/2006/relationships/ctrlProp" Target="../ctrlProps/ctrlProp282.xml"/><Relationship Id="rId12" Type="http://schemas.openxmlformats.org/officeDocument/2006/relationships/ctrlProp" Target="../ctrlProps/ctrlProp88.xml"/><Relationship Id="rId33" Type="http://schemas.openxmlformats.org/officeDocument/2006/relationships/ctrlProp" Target="../ctrlProps/ctrlProp109.xml"/><Relationship Id="rId108" Type="http://schemas.openxmlformats.org/officeDocument/2006/relationships/ctrlProp" Target="../ctrlProps/ctrlProp184.xml"/><Relationship Id="rId129" Type="http://schemas.openxmlformats.org/officeDocument/2006/relationships/ctrlProp" Target="../ctrlProps/ctrlProp205.xml"/><Relationship Id="rId54" Type="http://schemas.openxmlformats.org/officeDocument/2006/relationships/ctrlProp" Target="../ctrlProps/ctrlProp130.xml"/><Relationship Id="rId75" Type="http://schemas.openxmlformats.org/officeDocument/2006/relationships/ctrlProp" Target="../ctrlProps/ctrlProp151.xml"/><Relationship Id="rId96" Type="http://schemas.openxmlformats.org/officeDocument/2006/relationships/ctrlProp" Target="../ctrlProps/ctrlProp172.xml"/><Relationship Id="rId140" Type="http://schemas.openxmlformats.org/officeDocument/2006/relationships/ctrlProp" Target="../ctrlProps/ctrlProp216.xml"/><Relationship Id="rId161" Type="http://schemas.openxmlformats.org/officeDocument/2006/relationships/ctrlProp" Target="../ctrlProps/ctrlProp237.xml"/><Relationship Id="rId182" Type="http://schemas.openxmlformats.org/officeDocument/2006/relationships/ctrlProp" Target="../ctrlProps/ctrlProp258.xml"/><Relationship Id="rId6" Type="http://schemas.openxmlformats.org/officeDocument/2006/relationships/ctrlProp" Target="../ctrlProps/ctrlProp82.xml"/><Relationship Id="rId23" Type="http://schemas.openxmlformats.org/officeDocument/2006/relationships/ctrlProp" Target="../ctrlProps/ctrlProp99.xml"/><Relationship Id="rId119" Type="http://schemas.openxmlformats.org/officeDocument/2006/relationships/ctrlProp" Target="../ctrlProps/ctrlProp195.xml"/><Relationship Id="rId44" Type="http://schemas.openxmlformats.org/officeDocument/2006/relationships/ctrlProp" Target="../ctrlProps/ctrlProp120.xml"/><Relationship Id="rId65" Type="http://schemas.openxmlformats.org/officeDocument/2006/relationships/ctrlProp" Target="../ctrlProps/ctrlProp141.xml"/><Relationship Id="rId86" Type="http://schemas.openxmlformats.org/officeDocument/2006/relationships/ctrlProp" Target="../ctrlProps/ctrlProp162.xml"/><Relationship Id="rId130" Type="http://schemas.openxmlformats.org/officeDocument/2006/relationships/ctrlProp" Target="../ctrlProps/ctrlProp206.xml"/><Relationship Id="rId151" Type="http://schemas.openxmlformats.org/officeDocument/2006/relationships/ctrlProp" Target="../ctrlProps/ctrlProp227.xml"/><Relationship Id="rId172" Type="http://schemas.openxmlformats.org/officeDocument/2006/relationships/ctrlProp" Target="../ctrlProps/ctrlProp248.xml"/><Relationship Id="rId193" Type="http://schemas.openxmlformats.org/officeDocument/2006/relationships/ctrlProp" Target="../ctrlProps/ctrlProp269.xml"/><Relationship Id="rId207" Type="http://schemas.openxmlformats.org/officeDocument/2006/relationships/ctrlProp" Target="../ctrlProps/ctrlProp283.xml"/><Relationship Id="rId13" Type="http://schemas.openxmlformats.org/officeDocument/2006/relationships/ctrlProp" Target="../ctrlProps/ctrlProp89.xml"/><Relationship Id="rId109" Type="http://schemas.openxmlformats.org/officeDocument/2006/relationships/ctrlProp" Target="../ctrlProps/ctrlProp185.xml"/><Relationship Id="rId34" Type="http://schemas.openxmlformats.org/officeDocument/2006/relationships/ctrlProp" Target="../ctrlProps/ctrlProp110.xml"/><Relationship Id="rId55" Type="http://schemas.openxmlformats.org/officeDocument/2006/relationships/ctrlProp" Target="../ctrlProps/ctrlProp131.xml"/><Relationship Id="rId76" Type="http://schemas.openxmlformats.org/officeDocument/2006/relationships/ctrlProp" Target="../ctrlProps/ctrlProp152.xml"/><Relationship Id="rId97" Type="http://schemas.openxmlformats.org/officeDocument/2006/relationships/ctrlProp" Target="../ctrlProps/ctrlProp173.xml"/><Relationship Id="rId120" Type="http://schemas.openxmlformats.org/officeDocument/2006/relationships/ctrlProp" Target="../ctrlProps/ctrlProp196.xml"/><Relationship Id="rId141" Type="http://schemas.openxmlformats.org/officeDocument/2006/relationships/ctrlProp" Target="../ctrlProps/ctrlProp217.xml"/><Relationship Id="rId7" Type="http://schemas.openxmlformats.org/officeDocument/2006/relationships/ctrlProp" Target="../ctrlProps/ctrlProp83.xml"/><Relationship Id="rId162" Type="http://schemas.openxmlformats.org/officeDocument/2006/relationships/ctrlProp" Target="../ctrlProps/ctrlProp238.xml"/><Relationship Id="rId183" Type="http://schemas.openxmlformats.org/officeDocument/2006/relationships/ctrlProp" Target="../ctrlProps/ctrlProp259.xml"/><Relationship Id="rId24" Type="http://schemas.openxmlformats.org/officeDocument/2006/relationships/ctrlProp" Target="../ctrlProps/ctrlProp100.xml"/><Relationship Id="rId40" Type="http://schemas.openxmlformats.org/officeDocument/2006/relationships/ctrlProp" Target="../ctrlProps/ctrlProp116.xml"/><Relationship Id="rId45" Type="http://schemas.openxmlformats.org/officeDocument/2006/relationships/ctrlProp" Target="../ctrlProps/ctrlProp121.xml"/><Relationship Id="rId66" Type="http://schemas.openxmlformats.org/officeDocument/2006/relationships/ctrlProp" Target="../ctrlProps/ctrlProp142.xml"/><Relationship Id="rId87" Type="http://schemas.openxmlformats.org/officeDocument/2006/relationships/ctrlProp" Target="../ctrlProps/ctrlProp163.xml"/><Relationship Id="rId110" Type="http://schemas.openxmlformats.org/officeDocument/2006/relationships/ctrlProp" Target="../ctrlProps/ctrlProp186.xml"/><Relationship Id="rId115" Type="http://schemas.openxmlformats.org/officeDocument/2006/relationships/ctrlProp" Target="../ctrlProps/ctrlProp191.xml"/><Relationship Id="rId131" Type="http://schemas.openxmlformats.org/officeDocument/2006/relationships/ctrlProp" Target="../ctrlProps/ctrlProp207.xml"/><Relationship Id="rId136" Type="http://schemas.openxmlformats.org/officeDocument/2006/relationships/ctrlProp" Target="../ctrlProps/ctrlProp212.xml"/><Relationship Id="rId157" Type="http://schemas.openxmlformats.org/officeDocument/2006/relationships/ctrlProp" Target="../ctrlProps/ctrlProp233.xml"/><Relationship Id="rId178" Type="http://schemas.openxmlformats.org/officeDocument/2006/relationships/ctrlProp" Target="../ctrlProps/ctrlProp254.xml"/><Relationship Id="rId61" Type="http://schemas.openxmlformats.org/officeDocument/2006/relationships/ctrlProp" Target="../ctrlProps/ctrlProp137.xml"/><Relationship Id="rId82" Type="http://schemas.openxmlformats.org/officeDocument/2006/relationships/ctrlProp" Target="../ctrlProps/ctrlProp158.xml"/><Relationship Id="rId152" Type="http://schemas.openxmlformats.org/officeDocument/2006/relationships/ctrlProp" Target="../ctrlProps/ctrlProp228.xml"/><Relationship Id="rId173" Type="http://schemas.openxmlformats.org/officeDocument/2006/relationships/ctrlProp" Target="../ctrlProps/ctrlProp249.xml"/><Relationship Id="rId194" Type="http://schemas.openxmlformats.org/officeDocument/2006/relationships/ctrlProp" Target="../ctrlProps/ctrlProp270.xml"/><Relationship Id="rId199" Type="http://schemas.openxmlformats.org/officeDocument/2006/relationships/ctrlProp" Target="../ctrlProps/ctrlProp275.xml"/><Relationship Id="rId203" Type="http://schemas.openxmlformats.org/officeDocument/2006/relationships/ctrlProp" Target="../ctrlProps/ctrlProp279.xml"/><Relationship Id="rId19" Type="http://schemas.openxmlformats.org/officeDocument/2006/relationships/ctrlProp" Target="../ctrlProps/ctrlProp95.xml"/><Relationship Id="rId14" Type="http://schemas.openxmlformats.org/officeDocument/2006/relationships/ctrlProp" Target="../ctrlProps/ctrlProp90.xml"/><Relationship Id="rId30" Type="http://schemas.openxmlformats.org/officeDocument/2006/relationships/ctrlProp" Target="../ctrlProps/ctrlProp106.xml"/><Relationship Id="rId35" Type="http://schemas.openxmlformats.org/officeDocument/2006/relationships/ctrlProp" Target="../ctrlProps/ctrlProp111.xml"/><Relationship Id="rId56" Type="http://schemas.openxmlformats.org/officeDocument/2006/relationships/ctrlProp" Target="../ctrlProps/ctrlProp132.xml"/><Relationship Id="rId77" Type="http://schemas.openxmlformats.org/officeDocument/2006/relationships/ctrlProp" Target="../ctrlProps/ctrlProp153.xml"/><Relationship Id="rId100" Type="http://schemas.openxmlformats.org/officeDocument/2006/relationships/ctrlProp" Target="../ctrlProps/ctrlProp176.xml"/><Relationship Id="rId105" Type="http://schemas.openxmlformats.org/officeDocument/2006/relationships/ctrlProp" Target="../ctrlProps/ctrlProp181.xml"/><Relationship Id="rId126" Type="http://schemas.openxmlformats.org/officeDocument/2006/relationships/ctrlProp" Target="../ctrlProps/ctrlProp202.xml"/><Relationship Id="rId147" Type="http://schemas.openxmlformats.org/officeDocument/2006/relationships/ctrlProp" Target="../ctrlProps/ctrlProp223.xml"/><Relationship Id="rId168" Type="http://schemas.openxmlformats.org/officeDocument/2006/relationships/ctrlProp" Target="../ctrlProps/ctrlProp244.xml"/><Relationship Id="rId8" Type="http://schemas.openxmlformats.org/officeDocument/2006/relationships/ctrlProp" Target="../ctrlProps/ctrlProp84.xml"/><Relationship Id="rId51" Type="http://schemas.openxmlformats.org/officeDocument/2006/relationships/ctrlProp" Target="../ctrlProps/ctrlProp127.xml"/><Relationship Id="rId72" Type="http://schemas.openxmlformats.org/officeDocument/2006/relationships/ctrlProp" Target="../ctrlProps/ctrlProp148.xml"/><Relationship Id="rId93" Type="http://schemas.openxmlformats.org/officeDocument/2006/relationships/ctrlProp" Target="../ctrlProps/ctrlProp169.xml"/><Relationship Id="rId98" Type="http://schemas.openxmlformats.org/officeDocument/2006/relationships/ctrlProp" Target="../ctrlProps/ctrlProp174.xml"/><Relationship Id="rId121" Type="http://schemas.openxmlformats.org/officeDocument/2006/relationships/ctrlProp" Target="../ctrlProps/ctrlProp197.xml"/><Relationship Id="rId142" Type="http://schemas.openxmlformats.org/officeDocument/2006/relationships/ctrlProp" Target="../ctrlProps/ctrlProp218.xml"/><Relationship Id="rId163" Type="http://schemas.openxmlformats.org/officeDocument/2006/relationships/ctrlProp" Target="../ctrlProps/ctrlProp239.xml"/><Relationship Id="rId184" Type="http://schemas.openxmlformats.org/officeDocument/2006/relationships/ctrlProp" Target="../ctrlProps/ctrlProp260.xml"/><Relationship Id="rId189" Type="http://schemas.openxmlformats.org/officeDocument/2006/relationships/ctrlProp" Target="../ctrlProps/ctrlProp265.xml"/><Relationship Id="rId3" Type="http://schemas.openxmlformats.org/officeDocument/2006/relationships/vmlDrawing" Target="../drawings/vmlDrawing3.vml"/><Relationship Id="rId25" Type="http://schemas.openxmlformats.org/officeDocument/2006/relationships/ctrlProp" Target="../ctrlProps/ctrlProp101.xml"/><Relationship Id="rId46" Type="http://schemas.openxmlformats.org/officeDocument/2006/relationships/ctrlProp" Target="../ctrlProps/ctrlProp122.xml"/><Relationship Id="rId67" Type="http://schemas.openxmlformats.org/officeDocument/2006/relationships/ctrlProp" Target="../ctrlProps/ctrlProp143.xml"/><Relationship Id="rId116" Type="http://schemas.openxmlformats.org/officeDocument/2006/relationships/ctrlProp" Target="../ctrlProps/ctrlProp192.xml"/><Relationship Id="rId137" Type="http://schemas.openxmlformats.org/officeDocument/2006/relationships/ctrlProp" Target="../ctrlProps/ctrlProp213.xml"/><Relationship Id="rId158" Type="http://schemas.openxmlformats.org/officeDocument/2006/relationships/ctrlProp" Target="../ctrlProps/ctrlProp234.xml"/><Relationship Id="rId20" Type="http://schemas.openxmlformats.org/officeDocument/2006/relationships/ctrlProp" Target="../ctrlProps/ctrlProp96.xml"/><Relationship Id="rId41" Type="http://schemas.openxmlformats.org/officeDocument/2006/relationships/ctrlProp" Target="../ctrlProps/ctrlProp117.xml"/><Relationship Id="rId62" Type="http://schemas.openxmlformats.org/officeDocument/2006/relationships/ctrlProp" Target="../ctrlProps/ctrlProp138.xml"/><Relationship Id="rId83" Type="http://schemas.openxmlformats.org/officeDocument/2006/relationships/ctrlProp" Target="../ctrlProps/ctrlProp159.xml"/><Relationship Id="rId88" Type="http://schemas.openxmlformats.org/officeDocument/2006/relationships/ctrlProp" Target="../ctrlProps/ctrlProp164.xml"/><Relationship Id="rId111" Type="http://schemas.openxmlformats.org/officeDocument/2006/relationships/ctrlProp" Target="../ctrlProps/ctrlProp187.xml"/><Relationship Id="rId132" Type="http://schemas.openxmlformats.org/officeDocument/2006/relationships/ctrlProp" Target="../ctrlProps/ctrlProp208.xml"/><Relationship Id="rId153" Type="http://schemas.openxmlformats.org/officeDocument/2006/relationships/ctrlProp" Target="../ctrlProps/ctrlProp229.xml"/><Relationship Id="rId174" Type="http://schemas.openxmlformats.org/officeDocument/2006/relationships/ctrlProp" Target="../ctrlProps/ctrlProp250.xml"/><Relationship Id="rId179" Type="http://schemas.openxmlformats.org/officeDocument/2006/relationships/ctrlProp" Target="../ctrlProps/ctrlProp255.xml"/><Relationship Id="rId195" Type="http://schemas.openxmlformats.org/officeDocument/2006/relationships/ctrlProp" Target="../ctrlProps/ctrlProp271.xml"/><Relationship Id="rId190" Type="http://schemas.openxmlformats.org/officeDocument/2006/relationships/ctrlProp" Target="../ctrlProps/ctrlProp266.xml"/><Relationship Id="rId204" Type="http://schemas.openxmlformats.org/officeDocument/2006/relationships/ctrlProp" Target="../ctrlProps/ctrlProp280.xml"/><Relationship Id="rId15" Type="http://schemas.openxmlformats.org/officeDocument/2006/relationships/ctrlProp" Target="../ctrlProps/ctrlProp91.xml"/><Relationship Id="rId36" Type="http://schemas.openxmlformats.org/officeDocument/2006/relationships/ctrlProp" Target="../ctrlProps/ctrlProp112.xml"/><Relationship Id="rId57" Type="http://schemas.openxmlformats.org/officeDocument/2006/relationships/ctrlProp" Target="../ctrlProps/ctrlProp133.xml"/><Relationship Id="rId106" Type="http://schemas.openxmlformats.org/officeDocument/2006/relationships/ctrlProp" Target="../ctrlProps/ctrlProp182.xml"/><Relationship Id="rId127" Type="http://schemas.openxmlformats.org/officeDocument/2006/relationships/ctrlProp" Target="../ctrlProps/ctrlProp203.xml"/><Relationship Id="rId10" Type="http://schemas.openxmlformats.org/officeDocument/2006/relationships/ctrlProp" Target="../ctrlProps/ctrlProp86.xml"/><Relationship Id="rId31" Type="http://schemas.openxmlformats.org/officeDocument/2006/relationships/ctrlProp" Target="../ctrlProps/ctrlProp107.xml"/><Relationship Id="rId52" Type="http://schemas.openxmlformats.org/officeDocument/2006/relationships/ctrlProp" Target="../ctrlProps/ctrlProp128.xml"/><Relationship Id="rId73" Type="http://schemas.openxmlformats.org/officeDocument/2006/relationships/ctrlProp" Target="../ctrlProps/ctrlProp149.xml"/><Relationship Id="rId78" Type="http://schemas.openxmlformats.org/officeDocument/2006/relationships/ctrlProp" Target="../ctrlProps/ctrlProp154.xml"/><Relationship Id="rId94" Type="http://schemas.openxmlformats.org/officeDocument/2006/relationships/ctrlProp" Target="../ctrlProps/ctrlProp170.xml"/><Relationship Id="rId99" Type="http://schemas.openxmlformats.org/officeDocument/2006/relationships/ctrlProp" Target="../ctrlProps/ctrlProp175.xml"/><Relationship Id="rId101" Type="http://schemas.openxmlformats.org/officeDocument/2006/relationships/ctrlProp" Target="../ctrlProps/ctrlProp177.xml"/><Relationship Id="rId122" Type="http://schemas.openxmlformats.org/officeDocument/2006/relationships/ctrlProp" Target="../ctrlProps/ctrlProp198.xml"/><Relationship Id="rId143" Type="http://schemas.openxmlformats.org/officeDocument/2006/relationships/ctrlProp" Target="../ctrlProps/ctrlProp219.xml"/><Relationship Id="rId148" Type="http://schemas.openxmlformats.org/officeDocument/2006/relationships/ctrlProp" Target="../ctrlProps/ctrlProp224.xml"/><Relationship Id="rId164" Type="http://schemas.openxmlformats.org/officeDocument/2006/relationships/ctrlProp" Target="../ctrlProps/ctrlProp240.xml"/><Relationship Id="rId169" Type="http://schemas.openxmlformats.org/officeDocument/2006/relationships/ctrlProp" Target="../ctrlProps/ctrlProp245.xml"/><Relationship Id="rId185" Type="http://schemas.openxmlformats.org/officeDocument/2006/relationships/ctrlProp" Target="../ctrlProps/ctrlProp261.xml"/><Relationship Id="rId4" Type="http://schemas.openxmlformats.org/officeDocument/2006/relationships/ctrlProp" Target="../ctrlProps/ctrlProp80.xml"/><Relationship Id="rId9" Type="http://schemas.openxmlformats.org/officeDocument/2006/relationships/ctrlProp" Target="../ctrlProps/ctrlProp85.xml"/><Relationship Id="rId180" Type="http://schemas.openxmlformats.org/officeDocument/2006/relationships/ctrlProp" Target="../ctrlProps/ctrlProp256.xml"/><Relationship Id="rId26" Type="http://schemas.openxmlformats.org/officeDocument/2006/relationships/ctrlProp" Target="../ctrlProps/ctrlProp102.xml"/><Relationship Id="rId47" Type="http://schemas.openxmlformats.org/officeDocument/2006/relationships/ctrlProp" Target="../ctrlProps/ctrlProp123.xml"/><Relationship Id="rId68" Type="http://schemas.openxmlformats.org/officeDocument/2006/relationships/ctrlProp" Target="../ctrlProps/ctrlProp144.xml"/><Relationship Id="rId89" Type="http://schemas.openxmlformats.org/officeDocument/2006/relationships/ctrlProp" Target="../ctrlProps/ctrlProp165.xml"/><Relationship Id="rId112" Type="http://schemas.openxmlformats.org/officeDocument/2006/relationships/ctrlProp" Target="../ctrlProps/ctrlProp188.xml"/><Relationship Id="rId133" Type="http://schemas.openxmlformats.org/officeDocument/2006/relationships/ctrlProp" Target="../ctrlProps/ctrlProp209.xml"/><Relationship Id="rId154" Type="http://schemas.openxmlformats.org/officeDocument/2006/relationships/ctrlProp" Target="../ctrlProps/ctrlProp230.xml"/><Relationship Id="rId175" Type="http://schemas.openxmlformats.org/officeDocument/2006/relationships/ctrlProp" Target="../ctrlProps/ctrlProp251.xml"/><Relationship Id="rId196" Type="http://schemas.openxmlformats.org/officeDocument/2006/relationships/ctrlProp" Target="../ctrlProps/ctrlProp272.xml"/><Relationship Id="rId200" Type="http://schemas.openxmlformats.org/officeDocument/2006/relationships/ctrlProp" Target="../ctrlProps/ctrlProp276.xml"/><Relationship Id="rId16" Type="http://schemas.openxmlformats.org/officeDocument/2006/relationships/ctrlProp" Target="../ctrlProps/ctrlProp92.xml"/><Relationship Id="rId37" Type="http://schemas.openxmlformats.org/officeDocument/2006/relationships/ctrlProp" Target="../ctrlProps/ctrlProp113.xml"/><Relationship Id="rId58" Type="http://schemas.openxmlformats.org/officeDocument/2006/relationships/ctrlProp" Target="../ctrlProps/ctrlProp134.xml"/><Relationship Id="rId79" Type="http://schemas.openxmlformats.org/officeDocument/2006/relationships/ctrlProp" Target="../ctrlProps/ctrlProp155.xml"/><Relationship Id="rId102" Type="http://schemas.openxmlformats.org/officeDocument/2006/relationships/ctrlProp" Target="../ctrlProps/ctrlProp178.xml"/><Relationship Id="rId123" Type="http://schemas.openxmlformats.org/officeDocument/2006/relationships/ctrlProp" Target="../ctrlProps/ctrlProp199.xml"/><Relationship Id="rId144" Type="http://schemas.openxmlformats.org/officeDocument/2006/relationships/ctrlProp" Target="../ctrlProps/ctrlProp220.xml"/><Relationship Id="rId90" Type="http://schemas.openxmlformats.org/officeDocument/2006/relationships/ctrlProp" Target="../ctrlProps/ctrlProp166.xml"/><Relationship Id="rId165" Type="http://schemas.openxmlformats.org/officeDocument/2006/relationships/ctrlProp" Target="../ctrlProps/ctrlProp241.xml"/><Relationship Id="rId186" Type="http://schemas.openxmlformats.org/officeDocument/2006/relationships/ctrlProp" Target="../ctrlProps/ctrlProp262.xml"/><Relationship Id="rId27" Type="http://schemas.openxmlformats.org/officeDocument/2006/relationships/ctrlProp" Target="../ctrlProps/ctrlProp103.xml"/><Relationship Id="rId48" Type="http://schemas.openxmlformats.org/officeDocument/2006/relationships/ctrlProp" Target="../ctrlProps/ctrlProp124.xml"/><Relationship Id="rId69" Type="http://schemas.openxmlformats.org/officeDocument/2006/relationships/ctrlProp" Target="../ctrlProps/ctrlProp145.xml"/><Relationship Id="rId113" Type="http://schemas.openxmlformats.org/officeDocument/2006/relationships/ctrlProp" Target="../ctrlProps/ctrlProp189.xml"/><Relationship Id="rId134" Type="http://schemas.openxmlformats.org/officeDocument/2006/relationships/ctrlProp" Target="../ctrlProps/ctrlProp210.xml"/><Relationship Id="rId80" Type="http://schemas.openxmlformats.org/officeDocument/2006/relationships/ctrlProp" Target="../ctrlProps/ctrlProp156.xml"/><Relationship Id="rId155" Type="http://schemas.openxmlformats.org/officeDocument/2006/relationships/ctrlProp" Target="../ctrlProps/ctrlProp231.xml"/><Relationship Id="rId176" Type="http://schemas.openxmlformats.org/officeDocument/2006/relationships/ctrlProp" Target="../ctrlProps/ctrlProp252.xml"/><Relationship Id="rId197" Type="http://schemas.openxmlformats.org/officeDocument/2006/relationships/ctrlProp" Target="../ctrlProps/ctrlProp273.xml"/><Relationship Id="rId201" Type="http://schemas.openxmlformats.org/officeDocument/2006/relationships/ctrlProp" Target="../ctrlProps/ctrlProp277.xml"/><Relationship Id="rId17" Type="http://schemas.openxmlformats.org/officeDocument/2006/relationships/ctrlProp" Target="../ctrlProps/ctrlProp93.xml"/><Relationship Id="rId38" Type="http://schemas.openxmlformats.org/officeDocument/2006/relationships/ctrlProp" Target="../ctrlProps/ctrlProp114.xml"/><Relationship Id="rId59" Type="http://schemas.openxmlformats.org/officeDocument/2006/relationships/ctrlProp" Target="../ctrlProps/ctrlProp135.xml"/><Relationship Id="rId103" Type="http://schemas.openxmlformats.org/officeDocument/2006/relationships/ctrlProp" Target="../ctrlProps/ctrlProp179.xml"/><Relationship Id="rId124" Type="http://schemas.openxmlformats.org/officeDocument/2006/relationships/ctrlProp" Target="../ctrlProps/ctrlProp200.xml"/><Relationship Id="rId70" Type="http://schemas.openxmlformats.org/officeDocument/2006/relationships/ctrlProp" Target="../ctrlProps/ctrlProp146.xml"/><Relationship Id="rId91" Type="http://schemas.openxmlformats.org/officeDocument/2006/relationships/ctrlProp" Target="../ctrlProps/ctrlProp167.xml"/><Relationship Id="rId145" Type="http://schemas.openxmlformats.org/officeDocument/2006/relationships/ctrlProp" Target="../ctrlProps/ctrlProp221.xml"/><Relationship Id="rId166" Type="http://schemas.openxmlformats.org/officeDocument/2006/relationships/ctrlProp" Target="../ctrlProps/ctrlProp242.xml"/><Relationship Id="rId187" Type="http://schemas.openxmlformats.org/officeDocument/2006/relationships/ctrlProp" Target="../ctrlProps/ctrlProp263.xml"/><Relationship Id="rId1" Type="http://schemas.openxmlformats.org/officeDocument/2006/relationships/printerSettings" Target="../printerSettings/printerSettings3.bin"/><Relationship Id="rId28" Type="http://schemas.openxmlformats.org/officeDocument/2006/relationships/ctrlProp" Target="../ctrlProps/ctrlProp104.xml"/><Relationship Id="rId49" Type="http://schemas.openxmlformats.org/officeDocument/2006/relationships/ctrlProp" Target="../ctrlProps/ctrlProp125.xml"/><Relationship Id="rId114" Type="http://schemas.openxmlformats.org/officeDocument/2006/relationships/ctrlProp" Target="../ctrlProps/ctrlProp190.xml"/><Relationship Id="rId60" Type="http://schemas.openxmlformats.org/officeDocument/2006/relationships/ctrlProp" Target="../ctrlProps/ctrlProp136.xml"/><Relationship Id="rId81" Type="http://schemas.openxmlformats.org/officeDocument/2006/relationships/ctrlProp" Target="../ctrlProps/ctrlProp157.xml"/><Relationship Id="rId135" Type="http://schemas.openxmlformats.org/officeDocument/2006/relationships/ctrlProp" Target="../ctrlProps/ctrlProp211.xml"/><Relationship Id="rId156" Type="http://schemas.openxmlformats.org/officeDocument/2006/relationships/ctrlProp" Target="../ctrlProps/ctrlProp232.xml"/><Relationship Id="rId177" Type="http://schemas.openxmlformats.org/officeDocument/2006/relationships/ctrlProp" Target="../ctrlProps/ctrlProp253.xml"/><Relationship Id="rId198" Type="http://schemas.openxmlformats.org/officeDocument/2006/relationships/ctrlProp" Target="../ctrlProps/ctrlProp274.xml"/><Relationship Id="rId202" Type="http://schemas.openxmlformats.org/officeDocument/2006/relationships/ctrlProp" Target="../ctrlProps/ctrlProp278.xml"/><Relationship Id="rId18" Type="http://schemas.openxmlformats.org/officeDocument/2006/relationships/ctrlProp" Target="../ctrlProps/ctrlProp94.xml"/><Relationship Id="rId39" Type="http://schemas.openxmlformats.org/officeDocument/2006/relationships/ctrlProp" Target="../ctrlProps/ctrlProp115.xml"/><Relationship Id="rId50" Type="http://schemas.openxmlformats.org/officeDocument/2006/relationships/ctrlProp" Target="../ctrlProps/ctrlProp126.xml"/><Relationship Id="rId104" Type="http://schemas.openxmlformats.org/officeDocument/2006/relationships/ctrlProp" Target="../ctrlProps/ctrlProp180.xml"/><Relationship Id="rId125" Type="http://schemas.openxmlformats.org/officeDocument/2006/relationships/ctrlProp" Target="../ctrlProps/ctrlProp201.xml"/><Relationship Id="rId146" Type="http://schemas.openxmlformats.org/officeDocument/2006/relationships/ctrlProp" Target="../ctrlProps/ctrlProp222.xml"/><Relationship Id="rId167" Type="http://schemas.openxmlformats.org/officeDocument/2006/relationships/ctrlProp" Target="../ctrlProps/ctrlProp243.xml"/><Relationship Id="rId188" Type="http://schemas.openxmlformats.org/officeDocument/2006/relationships/ctrlProp" Target="../ctrlProps/ctrlProp264.xml"/><Relationship Id="rId71" Type="http://schemas.openxmlformats.org/officeDocument/2006/relationships/ctrlProp" Target="../ctrlProps/ctrlProp147.xml"/><Relationship Id="rId92" Type="http://schemas.openxmlformats.org/officeDocument/2006/relationships/ctrlProp" Target="../ctrlProps/ctrlProp168.xml"/><Relationship Id="rId2" Type="http://schemas.openxmlformats.org/officeDocument/2006/relationships/drawing" Target="../drawings/drawing3.xml"/><Relationship Id="rId29" Type="http://schemas.openxmlformats.org/officeDocument/2006/relationships/ctrlProp" Target="../ctrlProps/ctrlProp10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90"/>
  <sheetViews>
    <sheetView tabSelected="1" zoomScaleNormal="100" zoomScaleSheetLayoutView="100" workbookViewId="0">
      <selection activeCell="F43" sqref="F43:G43"/>
    </sheetView>
  </sheetViews>
  <sheetFormatPr baseColWidth="10" defaultColWidth="9.1640625" defaultRowHeight="13" x14ac:dyDescent="0.15"/>
  <cols>
    <col min="1" max="1" width="5.1640625" customWidth="1"/>
    <col min="2" max="2" width="35" customWidth="1"/>
    <col min="7" max="7" width="17.1640625" customWidth="1"/>
    <col min="8" max="8" width="13.5" hidden="1" customWidth="1"/>
    <col min="9" max="9" width="0.1640625" customWidth="1"/>
    <col min="10" max="10" width="18.83203125" hidden="1" customWidth="1"/>
    <col min="11" max="12" width="9.1640625" customWidth="1"/>
  </cols>
  <sheetData>
    <row r="1" spans="2:8" ht="21" thickBot="1" x14ac:dyDescent="0.25">
      <c r="B1" s="84" t="s">
        <v>175</v>
      </c>
      <c r="C1" s="85"/>
      <c r="D1" s="85"/>
      <c r="E1" s="85"/>
      <c r="F1" s="85"/>
      <c r="G1" s="86"/>
    </row>
    <row r="2" spans="2:8" ht="12.75" customHeight="1" x14ac:dyDescent="0.15">
      <c r="B2" s="119" t="s">
        <v>7</v>
      </c>
      <c r="C2" s="96" t="s">
        <v>162</v>
      </c>
      <c r="D2" s="97"/>
      <c r="E2" s="97"/>
      <c r="F2" s="97"/>
      <c r="G2" s="98"/>
    </row>
    <row r="3" spans="2:8" ht="27.75" customHeight="1" thickBot="1" x14ac:dyDescent="0.2">
      <c r="B3" s="120"/>
      <c r="C3" s="99"/>
      <c r="D3" s="100"/>
      <c r="E3" s="100"/>
      <c r="F3" s="100"/>
      <c r="G3" s="101"/>
    </row>
    <row r="4" spans="2:8" ht="19" thickBot="1" x14ac:dyDescent="0.25">
      <c r="B4" s="13" t="s">
        <v>38</v>
      </c>
      <c r="C4" s="93"/>
      <c r="D4" s="94"/>
      <c r="E4" s="94"/>
      <c r="F4" s="94"/>
      <c r="G4" s="95"/>
      <c r="H4" s="12"/>
    </row>
    <row r="5" spans="2:8" ht="14" thickBot="1" x14ac:dyDescent="0.2">
      <c r="B5" s="116" t="s">
        <v>8</v>
      </c>
      <c r="C5" s="117"/>
      <c r="D5" s="117"/>
      <c r="E5" s="117"/>
      <c r="F5" s="117"/>
      <c r="G5" s="118"/>
    </row>
    <row r="6" spans="2:8" ht="15" thickBot="1" x14ac:dyDescent="0.2">
      <c r="B6" s="1" t="s">
        <v>78</v>
      </c>
      <c r="C6" s="87" t="s">
        <v>50</v>
      </c>
      <c r="D6" s="88"/>
      <c r="E6" s="88"/>
      <c r="F6" s="88"/>
      <c r="G6" s="89"/>
    </row>
    <row r="7" spans="2:8" ht="15" thickBot="1" x14ac:dyDescent="0.2">
      <c r="B7" s="1" t="s">
        <v>79</v>
      </c>
      <c r="C7" s="87" t="s">
        <v>50</v>
      </c>
      <c r="D7" s="88"/>
      <c r="E7" s="88"/>
      <c r="F7" s="88"/>
      <c r="G7" s="89"/>
    </row>
    <row r="8" spans="2:8" ht="15" thickBot="1" x14ac:dyDescent="0.2">
      <c r="B8" s="1" t="s">
        <v>9</v>
      </c>
      <c r="C8" s="87"/>
      <c r="D8" s="88"/>
      <c r="E8" s="88"/>
      <c r="F8" s="88"/>
      <c r="G8" s="89"/>
    </row>
    <row r="9" spans="2:8" ht="15" thickBot="1" x14ac:dyDescent="0.2">
      <c r="B9" s="1" t="s">
        <v>7</v>
      </c>
      <c r="C9" s="87"/>
      <c r="D9" s="88"/>
      <c r="E9" s="88"/>
      <c r="F9" s="88"/>
      <c r="G9" s="89"/>
    </row>
    <row r="10" spans="2:8" ht="15" thickBot="1" x14ac:dyDescent="0.2">
      <c r="B10" s="1" t="s">
        <v>10</v>
      </c>
      <c r="C10" s="87"/>
      <c r="D10" s="88"/>
      <c r="E10" s="88"/>
      <c r="F10" s="88"/>
      <c r="G10" s="89"/>
    </row>
    <row r="11" spans="2:8" ht="15" thickBot="1" x14ac:dyDescent="0.2">
      <c r="B11" s="1" t="s">
        <v>10</v>
      </c>
      <c r="C11" s="87"/>
      <c r="D11" s="88"/>
      <c r="E11" s="88"/>
      <c r="F11" s="88"/>
      <c r="G11" s="89"/>
    </row>
    <row r="12" spans="2:8" ht="15" thickBot="1" x14ac:dyDescent="0.2">
      <c r="B12" s="1" t="s">
        <v>11</v>
      </c>
      <c r="C12" s="87"/>
      <c r="D12" s="88"/>
      <c r="E12" s="88"/>
      <c r="F12" s="88"/>
      <c r="G12" s="89"/>
    </row>
    <row r="13" spans="2:8" ht="13.5" customHeight="1" thickBot="1" x14ac:dyDescent="0.2">
      <c r="B13" s="1" t="s">
        <v>12</v>
      </c>
      <c r="C13" s="87"/>
      <c r="D13" s="88"/>
      <c r="E13" s="88"/>
      <c r="F13" s="88"/>
      <c r="G13" s="89"/>
    </row>
    <row r="14" spans="2:8" ht="15" thickBot="1" x14ac:dyDescent="0.2">
      <c r="B14" s="1" t="s">
        <v>13</v>
      </c>
      <c r="C14" s="102"/>
      <c r="D14" s="103"/>
      <c r="E14" s="103"/>
      <c r="F14" s="103"/>
      <c r="G14" s="104"/>
    </row>
    <row r="15" spans="2:8" ht="15" thickBot="1" x14ac:dyDescent="0.2">
      <c r="B15" s="1" t="s">
        <v>14</v>
      </c>
      <c r="C15" s="90"/>
      <c r="D15" s="91"/>
      <c r="E15" s="91"/>
      <c r="F15" s="91"/>
      <c r="G15" s="92"/>
    </row>
    <row r="16" spans="2:8" ht="15" thickBot="1" x14ac:dyDescent="0.2">
      <c r="B16" s="1" t="s">
        <v>15</v>
      </c>
      <c r="C16" s="87"/>
      <c r="D16" s="88"/>
      <c r="E16" s="88"/>
      <c r="F16" s="88"/>
      <c r="G16" s="89"/>
    </row>
    <row r="17" spans="2:7" ht="15" thickBot="1" x14ac:dyDescent="0.2">
      <c r="B17" s="1" t="s">
        <v>36</v>
      </c>
      <c r="C17" s="87"/>
      <c r="D17" s="88"/>
      <c r="E17" s="88"/>
      <c r="F17" s="88"/>
      <c r="G17" s="89"/>
    </row>
    <row r="18" spans="2:7" ht="15" thickBot="1" x14ac:dyDescent="0.2">
      <c r="B18" s="1" t="s">
        <v>16</v>
      </c>
      <c r="C18" s="90"/>
      <c r="D18" s="91"/>
      <c r="E18" s="91"/>
      <c r="F18" s="91"/>
      <c r="G18" s="92"/>
    </row>
    <row r="19" spans="2:7" ht="15" thickBot="1" x14ac:dyDescent="0.2">
      <c r="B19" s="1" t="s">
        <v>17</v>
      </c>
      <c r="C19" s="87"/>
      <c r="D19" s="88"/>
      <c r="E19" s="88"/>
      <c r="F19" s="88"/>
      <c r="G19" s="89"/>
    </row>
    <row r="20" spans="2:7" ht="13.5" customHeight="1" thickBot="1" x14ac:dyDescent="0.2">
      <c r="B20" s="40" t="s">
        <v>81</v>
      </c>
      <c r="C20" s="108" t="s">
        <v>82</v>
      </c>
      <c r="D20" s="108"/>
      <c r="E20" s="108"/>
      <c r="F20" s="108"/>
      <c r="G20" s="109"/>
    </row>
    <row r="21" spans="2:7" ht="15" thickBot="1" x14ac:dyDescent="0.2">
      <c r="B21" s="1" t="s">
        <v>9</v>
      </c>
      <c r="C21" s="105"/>
      <c r="D21" s="106"/>
      <c r="E21" s="106"/>
      <c r="F21" s="106"/>
      <c r="G21" s="107"/>
    </row>
    <row r="22" spans="2:7" ht="15" thickBot="1" x14ac:dyDescent="0.2">
      <c r="B22" s="1" t="s">
        <v>7</v>
      </c>
      <c r="C22" s="87" t="s">
        <v>50</v>
      </c>
      <c r="D22" s="88"/>
      <c r="E22" s="88"/>
      <c r="F22" s="88"/>
      <c r="G22" s="89"/>
    </row>
    <row r="23" spans="2:7" ht="15" thickBot="1" x14ac:dyDescent="0.2">
      <c r="B23" s="1" t="s">
        <v>10</v>
      </c>
      <c r="C23" s="87" t="s">
        <v>50</v>
      </c>
      <c r="D23" s="88"/>
      <c r="E23" s="88"/>
      <c r="F23" s="88"/>
      <c r="G23" s="89"/>
    </row>
    <row r="24" spans="2:7" ht="15" thickBot="1" x14ac:dyDescent="0.2">
      <c r="B24" s="1" t="s">
        <v>10</v>
      </c>
      <c r="C24" s="87" t="s">
        <v>50</v>
      </c>
      <c r="D24" s="88"/>
      <c r="E24" s="88"/>
      <c r="F24" s="88"/>
      <c r="G24" s="89"/>
    </row>
    <row r="25" spans="2:7" ht="15" thickBot="1" x14ac:dyDescent="0.2">
      <c r="B25" s="1" t="s">
        <v>11</v>
      </c>
      <c r="C25" s="87" t="s">
        <v>50</v>
      </c>
      <c r="D25" s="88"/>
      <c r="E25" s="88"/>
      <c r="F25" s="88"/>
      <c r="G25" s="89"/>
    </row>
    <row r="26" spans="2:7" ht="13.5" customHeight="1" thickBot="1" x14ac:dyDescent="0.2">
      <c r="B26" s="1" t="s">
        <v>12</v>
      </c>
      <c r="C26" s="87"/>
      <c r="D26" s="88"/>
      <c r="E26" s="88"/>
      <c r="F26" s="88"/>
      <c r="G26" s="89"/>
    </row>
    <row r="27" spans="2:7" ht="15" thickBot="1" x14ac:dyDescent="0.2">
      <c r="B27" s="1" t="s">
        <v>13</v>
      </c>
      <c r="C27" s="102" t="s">
        <v>50</v>
      </c>
      <c r="D27" s="103"/>
      <c r="E27" s="103"/>
      <c r="F27" s="103"/>
      <c r="G27" s="104"/>
    </row>
    <row r="28" spans="2:7" ht="15" thickBot="1" x14ac:dyDescent="0.2">
      <c r="B28" s="1" t="s">
        <v>14</v>
      </c>
      <c r="C28" s="90" t="s">
        <v>50</v>
      </c>
      <c r="D28" s="91"/>
      <c r="E28" s="91"/>
      <c r="F28" s="91"/>
      <c r="G28" s="92"/>
    </row>
    <row r="29" spans="2:7" ht="15" thickBot="1" x14ac:dyDescent="0.2">
      <c r="B29" s="1" t="s">
        <v>15</v>
      </c>
      <c r="C29" s="87" t="s">
        <v>50</v>
      </c>
      <c r="D29" s="88"/>
      <c r="E29" s="88"/>
      <c r="F29" s="88"/>
      <c r="G29" s="89"/>
    </row>
    <row r="30" spans="2:7" ht="15" thickBot="1" x14ac:dyDescent="0.2">
      <c r="B30" s="1" t="s">
        <v>36</v>
      </c>
      <c r="C30" s="87"/>
      <c r="D30" s="88"/>
      <c r="E30" s="88"/>
      <c r="F30" s="88"/>
      <c r="G30" s="89"/>
    </row>
    <row r="31" spans="2:7" ht="15" thickBot="1" x14ac:dyDescent="0.2">
      <c r="B31" s="1" t="s">
        <v>16</v>
      </c>
      <c r="C31" s="90" t="s">
        <v>50</v>
      </c>
      <c r="D31" s="91"/>
      <c r="E31" s="91"/>
      <c r="F31" s="91"/>
      <c r="G31" s="92"/>
    </row>
    <row r="32" spans="2:7" ht="15" thickBot="1" x14ac:dyDescent="0.2">
      <c r="B32" s="1" t="s">
        <v>17</v>
      </c>
      <c r="C32" s="87" t="s">
        <v>50</v>
      </c>
      <c r="D32" s="88"/>
      <c r="E32" s="88"/>
      <c r="F32" s="88"/>
      <c r="G32" s="89"/>
    </row>
    <row r="33" spans="1:8" ht="13.5" customHeight="1" thickBot="1" x14ac:dyDescent="0.2">
      <c r="B33" s="1" t="s">
        <v>24</v>
      </c>
      <c r="C33" s="87"/>
      <c r="D33" s="88"/>
      <c r="E33" s="88"/>
      <c r="F33" s="88"/>
      <c r="G33" s="89"/>
    </row>
    <row r="34" spans="1:8" ht="12.75" customHeight="1" x14ac:dyDescent="0.15">
      <c r="B34" s="121" t="s">
        <v>164</v>
      </c>
      <c r="C34" s="41" t="s">
        <v>40</v>
      </c>
      <c r="D34" s="42" t="s">
        <v>42</v>
      </c>
      <c r="E34" s="42" t="s">
        <v>42</v>
      </c>
      <c r="F34" s="123"/>
      <c r="G34" s="124"/>
    </row>
    <row r="35" spans="1:8" ht="21" customHeight="1" thickBot="1" x14ac:dyDescent="0.2">
      <c r="B35" s="122"/>
      <c r="C35" s="43" t="s">
        <v>41</v>
      </c>
      <c r="D35" s="44" t="s">
        <v>43</v>
      </c>
      <c r="E35" s="44" t="s">
        <v>44</v>
      </c>
      <c r="F35" s="125"/>
      <c r="G35" s="126"/>
    </row>
    <row r="36" spans="1:8" ht="15.75" customHeight="1" thickBot="1" x14ac:dyDescent="0.2">
      <c r="B36" s="45" t="s">
        <v>45</v>
      </c>
      <c r="C36" s="43"/>
      <c r="D36" s="44" t="s">
        <v>46</v>
      </c>
      <c r="E36" s="44" t="s">
        <v>46</v>
      </c>
      <c r="F36" s="114" t="s">
        <v>47</v>
      </c>
      <c r="G36" s="115"/>
    </row>
    <row r="37" spans="1:8" ht="15.75" customHeight="1" thickBot="1" x14ac:dyDescent="0.2">
      <c r="B37" s="2" t="s">
        <v>48</v>
      </c>
      <c r="C37" s="3" t="s">
        <v>49</v>
      </c>
      <c r="D37" s="9">
        <v>0</v>
      </c>
      <c r="E37" s="9">
        <v>0</v>
      </c>
      <c r="F37" s="110" t="s">
        <v>50</v>
      </c>
      <c r="G37" s="111"/>
    </row>
    <row r="38" spans="1:8" ht="15.75" customHeight="1" thickBot="1" x14ac:dyDescent="0.2">
      <c r="B38" s="2" t="s">
        <v>51</v>
      </c>
      <c r="C38" s="3" t="s">
        <v>52</v>
      </c>
      <c r="D38" s="9">
        <v>0</v>
      </c>
      <c r="E38" s="9">
        <v>0</v>
      </c>
      <c r="F38" s="110" t="s">
        <v>50</v>
      </c>
      <c r="G38" s="111"/>
    </row>
    <row r="39" spans="1:8" ht="15.75" customHeight="1" thickBot="1" x14ac:dyDescent="0.2">
      <c r="B39" s="2" t="s">
        <v>53</v>
      </c>
      <c r="C39" s="3" t="s">
        <v>54</v>
      </c>
      <c r="D39" s="9">
        <v>0</v>
      </c>
      <c r="E39" s="9">
        <v>0</v>
      </c>
      <c r="F39" s="110" t="s">
        <v>50</v>
      </c>
      <c r="G39" s="111"/>
    </row>
    <row r="40" spans="1:8" ht="15.75" customHeight="1" thickBot="1" x14ac:dyDescent="0.2">
      <c r="B40" s="2" t="s">
        <v>55</v>
      </c>
      <c r="C40" s="3" t="s">
        <v>56</v>
      </c>
      <c r="D40" s="9">
        <v>0</v>
      </c>
      <c r="E40" s="9">
        <v>0</v>
      </c>
      <c r="F40" s="110" t="s">
        <v>50</v>
      </c>
      <c r="G40" s="111"/>
    </row>
    <row r="41" spans="1:8" ht="15.75" customHeight="1" thickBot="1" x14ac:dyDescent="0.2">
      <c r="B41" s="2" t="s">
        <v>57</v>
      </c>
      <c r="C41" s="3" t="s">
        <v>58</v>
      </c>
      <c r="D41" s="9">
        <v>0</v>
      </c>
      <c r="E41" s="9">
        <v>0</v>
      </c>
      <c r="F41" s="110" t="s">
        <v>50</v>
      </c>
      <c r="G41" s="111"/>
    </row>
    <row r="42" spans="1:8" ht="15.75" customHeight="1" thickBot="1" x14ac:dyDescent="0.2">
      <c r="B42" s="2" t="s">
        <v>59</v>
      </c>
      <c r="C42" s="3" t="s">
        <v>60</v>
      </c>
      <c r="D42" s="9">
        <v>0</v>
      </c>
      <c r="E42" s="9">
        <v>0</v>
      </c>
      <c r="F42" s="110" t="s">
        <v>50</v>
      </c>
      <c r="G42" s="111"/>
    </row>
    <row r="43" spans="1:8" ht="15.75" customHeight="1" thickBot="1" x14ac:dyDescent="0.2">
      <c r="B43" s="2" t="s">
        <v>61</v>
      </c>
      <c r="C43" s="3" t="s">
        <v>62</v>
      </c>
      <c r="D43" s="9">
        <v>0</v>
      </c>
      <c r="E43" s="9">
        <v>0</v>
      </c>
      <c r="F43" s="110" t="s">
        <v>50</v>
      </c>
      <c r="G43" s="111"/>
    </row>
    <row r="44" spans="1:8" ht="15.75" customHeight="1" thickBot="1" x14ac:dyDescent="0.2">
      <c r="B44" s="2" t="s">
        <v>63</v>
      </c>
      <c r="C44" s="3" t="s">
        <v>64</v>
      </c>
      <c r="D44" s="9">
        <v>0</v>
      </c>
      <c r="E44" s="9">
        <v>0</v>
      </c>
      <c r="F44" s="110" t="s">
        <v>50</v>
      </c>
      <c r="G44" s="111"/>
    </row>
    <row r="45" spans="1:8" ht="15.75" customHeight="1" thickBot="1" x14ac:dyDescent="0.2">
      <c r="B45" s="2" t="s">
        <v>65</v>
      </c>
      <c r="C45" s="3" t="s">
        <v>66</v>
      </c>
      <c r="D45" s="9">
        <v>0</v>
      </c>
      <c r="E45" s="9">
        <v>0</v>
      </c>
      <c r="F45" s="110" t="s">
        <v>50</v>
      </c>
      <c r="G45" s="111"/>
    </row>
    <row r="46" spans="1:8" ht="15.75" customHeight="1" thickBot="1" x14ac:dyDescent="0.2">
      <c r="B46" s="2" t="s">
        <v>67</v>
      </c>
      <c r="C46" s="3" t="s">
        <v>68</v>
      </c>
      <c r="D46" s="9">
        <v>0</v>
      </c>
      <c r="E46" s="9">
        <v>0</v>
      </c>
      <c r="F46" s="110" t="s">
        <v>50</v>
      </c>
      <c r="G46" s="111"/>
    </row>
    <row r="47" spans="1:8" ht="15" thickBot="1" x14ac:dyDescent="0.2">
      <c r="B47" s="2" t="s">
        <v>69</v>
      </c>
      <c r="C47" s="4"/>
      <c r="D47" s="4">
        <f>SUM(D37:D46)</f>
        <v>0</v>
      </c>
      <c r="E47" s="4">
        <f>SUM(E37:E46)</f>
        <v>0</v>
      </c>
      <c r="F47" s="112">
        <f>SUM(D47:E47)</f>
        <v>0</v>
      </c>
      <c r="G47" s="113"/>
    </row>
    <row r="48" spans="1:8" s="11" customFormat="1" ht="24" customHeight="1" thickBot="1" x14ac:dyDescent="0.2">
      <c r="A48" s="51"/>
      <c r="B48" s="82"/>
      <c r="C48" s="83"/>
      <c r="D48" s="52">
        <f>H48*F47*0.18</f>
        <v>0</v>
      </c>
      <c r="E48" s="68" t="s">
        <v>86</v>
      </c>
      <c r="F48" s="69"/>
      <c r="G48" s="70"/>
      <c r="H48" s="53" t="b">
        <v>0</v>
      </c>
    </row>
    <row r="49" spans="2:10" ht="13.5" customHeight="1" x14ac:dyDescent="0.15">
      <c r="B49" s="71" t="s">
        <v>87</v>
      </c>
      <c r="C49" s="73">
        <f>IF(F47&lt;50,F47*3,F47*2.05)+SAMEColorRibbons</f>
        <v>0</v>
      </c>
      <c r="D49" s="74"/>
      <c r="E49" s="74"/>
      <c r="F49" s="74"/>
      <c r="G49" s="75"/>
    </row>
    <row r="50" spans="2:10" ht="13.5" customHeight="1" thickBot="1" x14ac:dyDescent="0.2">
      <c r="B50" s="72"/>
      <c r="C50" s="76"/>
      <c r="D50" s="77"/>
      <c r="E50" s="77"/>
      <c r="F50" s="77"/>
      <c r="G50" s="78"/>
    </row>
    <row r="51" spans="2:10" ht="30.75" customHeight="1" thickBot="1" x14ac:dyDescent="0.25">
      <c r="B51" s="54" t="s">
        <v>88</v>
      </c>
      <c r="C51" s="79" t="s">
        <v>89</v>
      </c>
      <c r="D51" s="80"/>
      <c r="E51" s="80"/>
      <c r="F51" s="80"/>
      <c r="G51" s="81"/>
      <c r="H51" s="12"/>
    </row>
    <row r="52" spans="2:10" ht="14" x14ac:dyDescent="0.15">
      <c r="B52" s="64" t="s">
        <v>37</v>
      </c>
      <c r="C52" s="65"/>
      <c r="D52" s="46" t="s">
        <v>42</v>
      </c>
      <c r="E52" s="46" t="s">
        <v>42</v>
      </c>
      <c r="F52" s="47"/>
      <c r="G52" s="46"/>
    </row>
    <row r="53" spans="2:10" ht="15" thickBot="1" x14ac:dyDescent="0.2">
      <c r="B53" s="66"/>
      <c r="C53" s="67"/>
      <c r="D53" s="44" t="s">
        <v>43</v>
      </c>
      <c r="E53" s="44" t="s">
        <v>44</v>
      </c>
      <c r="F53" s="48"/>
      <c r="G53" s="44"/>
    </row>
    <row r="54" spans="2:10" ht="13.5" customHeight="1" thickBot="1" x14ac:dyDescent="0.2">
      <c r="B54" s="131" t="s">
        <v>73</v>
      </c>
      <c r="C54" s="132"/>
      <c r="D54" s="44" t="s">
        <v>46</v>
      </c>
      <c r="E54" s="44" t="s">
        <v>46</v>
      </c>
      <c r="F54" s="49" t="s">
        <v>70</v>
      </c>
      <c r="G54" s="50" t="s">
        <v>22</v>
      </c>
    </row>
    <row r="55" spans="2:10" ht="14" thickBot="1" x14ac:dyDescent="0.2">
      <c r="B55" s="127" t="s">
        <v>188</v>
      </c>
      <c r="C55" s="128"/>
      <c r="D55" s="9">
        <v>0</v>
      </c>
      <c r="E55" s="9">
        <v>0</v>
      </c>
      <c r="F55" s="22"/>
      <c r="G55" s="24"/>
      <c r="H55" s="27">
        <v>0</v>
      </c>
      <c r="I55" s="37">
        <f>D55*75</f>
        <v>0</v>
      </c>
      <c r="J55" s="37">
        <f>E55*75</f>
        <v>0</v>
      </c>
    </row>
    <row r="56" spans="2:10" ht="14" thickBot="1" x14ac:dyDescent="0.2">
      <c r="B56" s="127" t="s">
        <v>189</v>
      </c>
      <c r="C56" s="128"/>
      <c r="D56" s="9">
        <v>0</v>
      </c>
      <c r="E56" s="9">
        <v>0</v>
      </c>
      <c r="F56" s="22"/>
      <c r="G56" s="24"/>
      <c r="H56" s="27">
        <v>0</v>
      </c>
      <c r="I56" s="37">
        <f>D56*60</f>
        <v>0</v>
      </c>
      <c r="J56" s="37">
        <f>E56*60</f>
        <v>0</v>
      </c>
    </row>
    <row r="57" spans="2:10" ht="14" thickBot="1" x14ac:dyDescent="0.2">
      <c r="B57" s="127" t="s">
        <v>190</v>
      </c>
      <c r="C57" s="128"/>
      <c r="D57" s="9">
        <v>0</v>
      </c>
      <c r="E57" s="9">
        <v>0</v>
      </c>
      <c r="F57" s="22"/>
      <c r="G57" s="24"/>
      <c r="H57" s="27">
        <v>0</v>
      </c>
      <c r="I57" s="37">
        <f>D57*50</f>
        <v>0</v>
      </c>
      <c r="J57" s="37">
        <f>E57*50</f>
        <v>0</v>
      </c>
    </row>
    <row r="58" spans="2:10" ht="14" thickBot="1" x14ac:dyDescent="0.2">
      <c r="B58" s="127" t="s">
        <v>191</v>
      </c>
      <c r="C58" s="128"/>
      <c r="D58" s="9">
        <v>0</v>
      </c>
      <c r="E58" s="9">
        <v>0</v>
      </c>
      <c r="F58" s="21"/>
      <c r="G58" s="24"/>
      <c r="H58" s="27">
        <v>0</v>
      </c>
      <c r="I58" s="37">
        <f>D58*42</f>
        <v>0</v>
      </c>
      <c r="J58" s="37">
        <f>E58*42</f>
        <v>0</v>
      </c>
    </row>
    <row r="59" spans="2:10" ht="14" thickBot="1" x14ac:dyDescent="0.2">
      <c r="B59" s="127" t="s">
        <v>192</v>
      </c>
      <c r="C59" s="128"/>
      <c r="D59" s="9">
        <v>0</v>
      </c>
      <c r="E59" s="9">
        <v>0</v>
      </c>
      <c r="F59" s="21"/>
      <c r="G59" s="24"/>
      <c r="H59" s="27">
        <v>0</v>
      </c>
      <c r="I59" s="37">
        <f>D59*42</f>
        <v>0</v>
      </c>
      <c r="J59" s="37">
        <f>E59*42</f>
        <v>0</v>
      </c>
    </row>
    <row r="60" spans="2:10" ht="14" thickBot="1" x14ac:dyDescent="0.2">
      <c r="B60" s="127" t="s">
        <v>193</v>
      </c>
      <c r="C60" s="128"/>
      <c r="D60" s="9">
        <v>0</v>
      </c>
      <c r="E60" s="9">
        <v>0</v>
      </c>
      <c r="F60" s="21"/>
      <c r="G60" s="24">
        <v>0</v>
      </c>
      <c r="H60" s="27">
        <v>0</v>
      </c>
      <c r="I60" s="37">
        <f>D60*42</f>
        <v>0</v>
      </c>
      <c r="J60" s="37">
        <f>E60*42</f>
        <v>0</v>
      </c>
    </row>
    <row r="61" spans="2:10" ht="14" thickBot="1" x14ac:dyDescent="0.2">
      <c r="B61" s="147" t="s">
        <v>69</v>
      </c>
      <c r="C61" s="148"/>
      <c r="D61" s="4">
        <f>SUM(D55:D60)</f>
        <v>0</v>
      </c>
      <c r="E61" s="4">
        <f>SUM(E55:E60)</f>
        <v>0</v>
      </c>
      <c r="F61" s="38"/>
      <c r="G61" s="26">
        <f>SUM(D61:E61)</f>
        <v>0</v>
      </c>
      <c r="H61" s="27"/>
    </row>
    <row r="62" spans="2:10" ht="14" thickBot="1" x14ac:dyDescent="0.2">
      <c r="B62" s="129" t="s">
        <v>85</v>
      </c>
      <c r="C62" s="130"/>
      <c r="D62" s="36">
        <f>SUM(I55:I60)</f>
        <v>0</v>
      </c>
      <c r="E62" s="36">
        <f>SUM(J55:J60)</f>
        <v>0</v>
      </c>
      <c r="F62" s="20"/>
      <c r="G62" s="25">
        <f>SUM(D62:E62)</f>
        <v>0</v>
      </c>
    </row>
    <row r="63" spans="2:10" ht="14" x14ac:dyDescent="0.15">
      <c r="B63" s="64" t="s">
        <v>152</v>
      </c>
      <c r="C63" s="65"/>
      <c r="D63" s="42" t="s">
        <v>42</v>
      </c>
      <c r="E63" s="42" t="s">
        <v>42</v>
      </c>
      <c r="F63" s="123"/>
      <c r="G63" s="124"/>
    </row>
    <row r="64" spans="2:10" ht="15" thickBot="1" x14ac:dyDescent="0.2">
      <c r="B64" s="66"/>
      <c r="C64" s="67"/>
      <c r="D64" s="44" t="s">
        <v>43</v>
      </c>
      <c r="E64" s="44" t="s">
        <v>44</v>
      </c>
      <c r="F64" s="125"/>
      <c r="G64" s="126"/>
    </row>
    <row r="65" spans="2:14" ht="15.75" customHeight="1" thickBot="1" x14ac:dyDescent="0.2">
      <c r="B65" s="114"/>
      <c r="C65" s="115"/>
      <c r="D65" s="44" t="s">
        <v>46</v>
      </c>
      <c r="E65" s="44" t="s">
        <v>46</v>
      </c>
      <c r="F65" s="114" t="s">
        <v>22</v>
      </c>
      <c r="G65" s="115"/>
    </row>
    <row r="66" spans="2:14" ht="15.75" customHeight="1" thickBot="1" x14ac:dyDescent="0.2">
      <c r="B66" s="39" t="s">
        <v>74</v>
      </c>
      <c r="C66" s="23">
        <v>11</v>
      </c>
      <c r="D66" s="9">
        <v>0</v>
      </c>
      <c r="E66" s="9">
        <v>0</v>
      </c>
      <c r="F66" s="110" t="s">
        <v>50</v>
      </c>
      <c r="G66" s="111"/>
      <c r="H66" s="27"/>
    </row>
    <row r="67" spans="2:14" ht="15.75" customHeight="1" thickBot="1" x14ac:dyDescent="0.2">
      <c r="B67" s="39" t="s">
        <v>153</v>
      </c>
      <c r="C67" s="23">
        <v>11</v>
      </c>
      <c r="D67" s="9">
        <v>0</v>
      </c>
      <c r="E67" s="9">
        <v>0</v>
      </c>
      <c r="F67" s="110" t="s">
        <v>50</v>
      </c>
      <c r="G67" s="111"/>
      <c r="H67" s="27"/>
    </row>
    <row r="68" spans="2:14" ht="15.75" customHeight="1" thickBot="1" x14ac:dyDescent="0.2">
      <c r="B68" s="39" t="s">
        <v>69</v>
      </c>
      <c r="C68" s="23"/>
      <c r="D68" s="4">
        <f>SUM(D66:D67)</f>
        <v>0</v>
      </c>
      <c r="E68" s="4">
        <f>SUM(E66:E67)</f>
        <v>0</v>
      </c>
      <c r="F68" s="20"/>
      <c r="G68" s="59">
        <f>SUM(D68:E68)</f>
        <v>0</v>
      </c>
      <c r="H68" s="27"/>
    </row>
    <row r="69" spans="2:14" ht="14" thickBot="1" x14ac:dyDescent="0.2">
      <c r="B69" s="129" t="s">
        <v>194</v>
      </c>
      <c r="C69" s="149"/>
      <c r="D69" s="150"/>
      <c r="E69" s="151"/>
      <c r="F69" s="152">
        <f>G68*C66</f>
        <v>0</v>
      </c>
      <c r="G69" s="153"/>
      <c r="H69" s="37"/>
    </row>
    <row r="70" spans="2:14" ht="30.75" customHeight="1" x14ac:dyDescent="0.15">
      <c r="B70" s="5" t="s">
        <v>18</v>
      </c>
      <c r="C70" s="154"/>
      <c r="D70" s="155"/>
      <c r="E70" s="155"/>
      <c r="F70" s="155"/>
      <c r="G70" s="156"/>
    </row>
    <row r="71" spans="2:14" ht="18" x14ac:dyDescent="0.15">
      <c r="B71" s="135" t="s">
        <v>0</v>
      </c>
      <c r="C71" s="136"/>
      <c r="D71" s="136"/>
      <c r="E71" s="136"/>
      <c r="F71" s="136"/>
      <c r="G71" s="137"/>
    </row>
    <row r="72" spans="2:14" ht="12.75" customHeight="1" x14ac:dyDescent="0.15">
      <c r="B72" s="159" t="s">
        <v>1</v>
      </c>
      <c r="C72" s="142" t="s">
        <v>2</v>
      </c>
      <c r="D72" s="143"/>
      <c r="E72" s="140">
        <f>MedalsSubtotal</f>
        <v>0</v>
      </c>
      <c r="F72" s="141"/>
      <c r="G72" s="6" t="s">
        <v>23</v>
      </c>
    </row>
    <row r="73" spans="2:14" ht="12.75" customHeight="1" x14ac:dyDescent="0.15">
      <c r="B73" s="159"/>
      <c r="C73" s="142" t="s">
        <v>3</v>
      </c>
      <c r="D73" s="143"/>
      <c r="E73" s="146">
        <f>TrophySubtotal</f>
        <v>0</v>
      </c>
      <c r="F73" s="141"/>
      <c r="G73" s="133">
        <f>E72+E73+E74</f>
        <v>0</v>
      </c>
      <c r="H73" s="63">
        <f>+E73+E74</f>
        <v>0</v>
      </c>
    </row>
    <row r="74" spans="2:14" ht="13.5" customHeight="1" thickBot="1" x14ac:dyDescent="0.2">
      <c r="B74" s="160"/>
      <c r="C74" s="138" t="s">
        <v>4</v>
      </c>
      <c r="D74" s="139"/>
      <c r="E74" s="144">
        <f>PlaqueSubtotal</f>
        <v>0</v>
      </c>
      <c r="F74" s="145"/>
      <c r="G74" s="134"/>
      <c r="H74">
        <f>+H73*0.2</f>
        <v>0</v>
      </c>
    </row>
    <row r="75" spans="2:14" ht="13.5" customHeight="1" x14ac:dyDescent="0.15">
      <c r="B75" s="164" t="s">
        <v>5</v>
      </c>
      <c r="C75" s="171"/>
      <c r="D75" s="172"/>
      <c r="E75" s="172"/>
      <c r="F75" s="173"/>
      <c r="G75" s="203">
        <f>IF(G62&gt;0,IF(G73*0.15&lt;55,55,G73*0.15),IF(G73*0.13&lt;28,28,G73*0.13))</f>
        <v>28</v>
      </c>
      <c r="H75">
        <f>IF(H73&gt;0,IF(TRship&gt;45,TRship,45),0)</f>
        <v>0</v>
      </c>
    </row>
    <row r="76" spans="2:14" ht="13.5" customHeight="1" thickBot="1" x14ac:dyDescent="0.2">
      <c r="B76" s="160"/>
      <c r="C76" s="174"/>
      <c r="D76" s="175"/>
      <c r="E76" s="175"/>
      <c r="F76" s="176"/>
      <c r="G76" s="134"/>
    </row>
    <row r="77" spans="2:14" ht="38" customHeight="1" thickBot="1" x14ac:dyDescent="0.2">
      <c r="B77" s="30" t="s">
        <v>163</v>
      </c>
      <c r="C77" s="186" t="s">
        <v>35</v>
      </c>
      <c r="D77" s="187"/>
      <c r="E77" s="187"/>
      <c r="F77" s="188"/>
      <c r="G77" s="60">
        <v>0</v>
      </c>
      <c r="I77" s="32"/>
      <c r="J77" s="32"/>
      <c r="K77" s="32"/>
      <c r="L77" s="32"/>
      <c r="M77" s="32"/>
      <c r="N77" s="32"/>
    </row>
    <row r="78" spans="2:14" x14ac:dyDescent="0.15">
      <c r="B78" s="157" t="s">
        <v>6</v>
      </c>
      <c r="C78" s="195" t="s">
        <v>39</v>
      </c>
      <c r="D78" s="196"/>
      <c r="E78" s="196"/>
      <c r="F78" s="197"/>
      <c r="G78" s="201">
        <f>SUM(G73:G77)</f>
        <v>28</v>
      </c>
    </row>
    <row r="79" spans="2:14" ht="14" thickBot="1" x14ac:dyDescent="0.2">
      <c r="B79" s="158"/>
      <c r="C79" s="198"/>
      <c r="D79" s="199"/>
      <c r="E79" s="199"/>
      <c r="F79" s="200"/>
      <c r="G79" s="202"/>
    </row>
    <row r="80" spans="2:14" ht="19" thickBot="1" x14ac:dyDescent="0.2">
      <c r="B80" s="177" t="s">
        <v>19</v>
      </c>
      <c r="C80" s="178"/>
      <c r="D80" s="178"/>
      <c r="E80" s="178"/>
      <c r="F80" s="178"/>
      <c r="G80" s="179"/>
    </row>
    <row r="81" spans="1:9" s="11" customFormat="1" ht="12.75" customHeight="1" x14ac:dyDescent="0.15">
      <c r="B81" s="192" t="s">
        <v>76</v>
      </c>
      <c r="C81" s="193"/>
      <c r="D81" s="193"/>
      <c r="E81" s="193"/>
      <c r="F81" s="193"/>
      <c r="G81" s="194"/>
    </row>
    <row r="82" spans="1:9" s="11" customFormat="1" ht="12.75" customHeight="1" x14ac:dyDescent="0.15">
      <c r="B82" s="168" t="s">
        <v>156</v>
      </c>
      <c r="C82" s="169"/>
      <c r="D82" s="169"/>
      <c r="E82" s="169"/>
      <c r="F82" s="169"/>
      <c r="G82" s="170"/>
    </row>
    <row r="83" spans="1:9" s="11" customFormat="1" ht="35.25" customHeight="1" x14ac:dyDescent="0.15">
      <c r="B83" s="189" t="s">
        <v>158</v>
      </c>
      <c r="C83" s="190"/>
      <c r="D83" s="190"/>
      <c r="E83" s="190"/>
      <c r="F83" s="190"/>
      <c r="G83" s="191"/>
    </row>
    <row r="84" spans="1:9" s="11" customFormat="1" ht="12.75" customHeight="1" x14ac:dyDescent="0.15">
      <c r="B84" s="165" t="s">
        <v>80</v>
      </c>
      <c r="C84" s="166"/>
      <c r="D84" s="166"/>
      <c r="E84" s="166"/>
      <c r="F84" s="166"/>
      <c r="G84" s="167"/>
    </row>
    <row r="85" spans="1:9" s="11" customFormat="1" ht="12.75" customHeight="1" x14ac:dyDescent="0.15">
      <c r="A85" s="28"/>
      <c r="B85" s="165" t="s">
        <v>77</v>
      </c>
      <c r="C85" s="166"/>
      <c r="D85" s="166"/>
      <c r="E85" s="166"/>
      <c r="F85" s="166"/>
      <c r="G85" s="167"/>
      <c r="I85" s="29"/>
    </row>
    <row r="86" spans="1:9" ht="30" customHeight="1" thickBot="1" x14ac:dyDescent="0.2">
      <c r="B86" s="180" t="s">
        <v>157</v>
      </c>
      <c r="C86" s="181"/>
      <c r="D86" s="181"/>
      <c r="E86" s="181"/>
      <c r="F86" s="181"/>
      <c r="G86" s="182"/>
    </row>
    <row r="87" spans="1:9" ht="22.5" customHeight="1" thickBot="1" x14ac:dyDescent="0.2">
      <c r="B87" s="183" t="s">
        <v>20</v>
      </c>
      <c r="C87" s="184"/>
      <c r="D87" s="184"/>
      <c r="E87" s="184"/>
      <c r="F87" s="184"/>
      <c r="G87" s="185"/>
    </row>
    <row r="88" spans="1:9" ht="20" customHeight="1" thickBot="1" x14ac:dyDescent="0.2">
      <c r="B88" s="31" t="s">
        <v>21</v>
      </c>
      <c r="C88" s="161" t="s">
        <v>50</v>
      </c>
      <c r="D88" s="162"/>
      <c r="E88" s="162"/>
      <c r="F88" s="162"/>
      <c r="G88" s="163"/>
    </row>
    <row r="89" spans="1:9" ht="20" customHeight="1" thickBot="1" x14ac:dyDescent="0.2">
      <c r="B89" s="7" t="s">
        <v>22</v>
      </c>
      <c r="C89" s="161" t="s">
        <v>50</v>
      </c>
      <c r="D89" s="162"/>
      <c r="E89" s="162"/>
      <c r="F89" s="162"/>
      <c r="G89" s="163"/>
    </row>
    <row r="90" spans="1:9" x14ac:dyDescent="0.15">
      <c r="B90" s="8"/>
    </row>
  </sheetData>
  <sheetProtection sheet="1" selectLockedCells="1"/>
  <mergeCells count="98">
    <mergeCell ref="C89:G89"/>
    <mergeCell ref="B75:B76"/>
    <mergeCell ref="B85:G85"/>
    <mergeCell ref="B82:G82"/>
    <mergeCell ref="B84:G84"/>
    <mergeCell ref="C75:F76"/>
    <mergeCell ref="B80:G80"/>
    <mergeCell ref="B86:G86"/>
    <mergeCell ref="C88:G88"/>
    <mergeCell ref="B87:G87"/>
    <mergeCell ref="C77:F77"/>
    <mergeCell ref="B83:G83"/>
    <mergeCell ref="B81:G81"/>
    <mergeCell ref="C78:F79"/>
    <mergeCell ref="G78:G79"/>
    <mergeCell ref="G75:G76"/>
    <mergeCell ref="C70:G70"/>
    <mergeCell ref="F63:G64"/>
    <mergeCell ref="B65:C65"/>
    <mergeCell ref="F65:G65"/>
    <mergeCell ref="B78:B79"/>
    <mergeCell ref="B72:B74"/>
    <mergeCell ref="B61:C61"/>
    <mergeCell ref="F66:G66"/>
    <mergeCell ref="B69:C69"/>
    <mergeCell ref="D69:E69"/>
    <mergeCell ref="F69:G69"/>
    <mergeCell ref="F67:G67"/>
    <mergeCell ref="B63:C64"/>
    <mergeCell ref="B56:C56"/>
    <mergeCell ref="B55:C55"/>
    <mergeCell ref="B62:C62"/>
    <mergeCell ref="B54:C54"/>
    <mergeCell ref="G73:G74"/>
    <mergeCell ref="B71:G71"/>
    <mergeCell ref="C74:D74"/>
    <mergeCell ref="E72:F72"/>
    <mergeCell ref="C72:D72"/>
    <mergeCell ref="E74:F74"/>
    <mergeCell ref="E73:F73"/>
    <mergeCell ref="C73:D73"/>
    <mergeCell ref="B60:C60"/>
    <mergeCell ref="B59:C59"/>
    <mergeCell ref="B58:C58"/>
    <mergeCell ref="B57:C57"/>
    <mergeCell ref="C33:G33"/>
    <mergeCell ref="F36:G36"/>
    <mergeCell ref="B5:G5"/>
    <mergeCell ref="B2:B3"/>
    <mergeCell ref="C7:G7"/>
    <mergeCell ref="C15:G15"/>
    <mergeCell ref="C10:G10"/>
    <mergeCell ref="C11:G11"/>
    <mergeCell ref="C13:G13"/>
    <mergeCell ref="C30:G30"/>
    <mergeCell ref="C32:G32"/>
    <mergeCell ref="B34:B35"/>
    <mergeCell ref="F34:G35"/>
    <mergeCell ref="C31:G31"/>
    <mergeCell ref="C22:G22"/>
    <mergeCell ref="C16:G16"/>
    <mergeCell ref="F37:G37"/>
    <mergeCell ref="F40:G40"/>
    <mergeCell ref="F47:G47"/>
    <mergeCell ref="F45:G45"/>
    <mergeCell ref="F46:G46"/>
    <mergeCell ref="F41:G41"/>
    <mergeCell ref="F43:G43"/>
    <mergeCell ref="F42:G42"/>
    <mergeCell ref="F38:G38"/>
    <mergeCell ref="F44:G44"/>
    <mergeCell ref="F39:G39"/>
    <mergeCell ref="C26:G26"/>
    <mergeCell ref="C29:G29"/>
    <mergeCell ref="C21:G21"/>
    <mergeCell ref="C20:G20"/>
    <mergeCell ref="C12:G12"/>
    <mergeCell ref="C28:G28"/>
    <mergeCell ref="C27:G27"/>
    <mergeCell ref="B1:G1"/>
    <mergeCell ref="C24:G24"/>
    <mergeCell ref="C25:G25"/>
    <mergeCell ref="C18:G18"/>
    <mergeCell ref="C19:G19"/>
    <mergeCell ref="C4:G4"/>
    <mergeCell ref="C8:G8"/>
    <mergeCell ref="C2:G3"/>
    <mergeCell ref="C23:G23"/>
    <mergeCell ref="C6:G6"/>
    <mergeCell ref="C9:G9"/>
    <mergeCell ref="C17:G17"/>
    <mergeCell ref="C14:G14"/>
    <mergeCell ref="B52:C53"/>
    <mergeCell ref="E48:G48"/>
    <mergeCell ref="B49:B50"/>
    <mergeCell ref="C49:G50"/>
    <mergeCell ref="C51:G51"/>
    <mergeCell ref="B48:C48"/>
  </mergeCells>
  <phoneticPr fontId="8" type="noConversion"/>
  <dataValidations count="2">
    <dataValidation operator="greaterThanOrEqual" showInputMessage="1" showErrorMessage="1" sqref="C51:G51" xr:uid="{00000000-0002-0000-0000-000000000000}"/>
    <dataValidation type="date" operator="greaterThanOrEqual" showInputMessage="1" showErrorMessage="1" sqref="C4:G4" xr:uid="{00000000-0002-0000-0000-000001000000}">
      <formula1>39314</formula1>
    </dataValidation>
  </dataValidations>
  <hyperlinks>
    <hyperlink ref="B86:G86" r:id="rId1" display="5. To pay with a credit card, please visit our webstore at https://store.soinc.org/us/Medals-and-Trophies/c/3029/Medals-and-Trophies/p/121385" xr:uid="{00000000-0004-0000-0000-000000000000}"/>
    <hyperlink ref="E48:G48" location="'Ribbon Color Options'!A1" display="See Ribbon Color Options" xr:uid="{00000000-0004-0000-0000-000001000000}"/>
  </hyperlinks>
  <pageMargins left="0.5" right="0.5" top="1" bottom="0.25" header="0.25" footer="0.2"/>
  <pageSetup scale="90" fitToHeight="2" orientation="portrait" horizontalDpi="1200" verticalDpi="1200" r:id="rId2"/>
  <headerFooter alignWithMargins="0">
    <oddHeader>&amp;LSCIENCE OLYMPIAD
2 Trans Am Plaza Drive, Suite 310
Oakbrook Terrace, IL 60181 
&amp;RPhone: 630-792-1251
Email: dmendenhall@soinc.org</oddHeader>
    <oddFooter>&amp;L&amp;8 09/17/2019 - &amp;F</oddFooter>
  </headerFooter>
  <rowBreaks count="1" manualBreakCount="1">
    <brk id="51" min="1" max="6" man="1"/>
  </rowBreaks>
  <colBreaks count="1" manualBreakCount="1">
    <brk id="8" max="1048575" man="1"/>
  </colBreaks>
  <ignoredErrors>
    <ignoredError sqref="D62:E62"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locked="0" defaultSize="0" autoFill="0" autoLine="0" autoPict="0">
                <anchor moveWithCells="1">
                  <from>
                    <xdr:col>1</xdr:col>
                    <xdr:colOff>0</xdr:colOff>
                    <xdr:row>47</xdr:row>
                    <xdr:rowOff>50800</xdr:rowOff>
                  </from>
                  <to>
                    <xdr:col>2</xdr:col>
                    <xdr:colOff>584200</xdr:colOff>
                    <xdr:row>48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workbookViewId="0">
      <selection activeCell="C21" sqref="C21"/>
    </sheetView>
  </sheetViews>
  <sheetFormatPr baseColWidth="10" defaultColWidth="8.83203125" defaultRowHeight="13.75" customHeight="1" x14ac:dyDescent="0.2"/>
  <cols>
    <col min="1" max="1" width="15.6640625" style="17" customWidth="1"/>
    <col min="2" max="2" width="3.33203125" style="19" hidden="1" customWidth="1"/>
    <col min="3" max="3" width="25.6640625" customWidth="1"/>
    <col min="4" max="4" width="15.6640625" style="10" customWidth="1"/>
    <col min="5" max="6" width="8.6640625" customWidth="1"/>
  </cols>
  <sheetData>
    <row r="1" spans="1:10" ht="13.75" customHeight="1" x14ac:dyDescent="0.2">
      <c r="A1" s="14" t="s">
        <v>71</v>
      </c>
      <c r="C1" s="15" t="s">
        <v>25</v>
      </c>
      <c r="D1" s="14" t="s">
        <v>26</v>
      </c>
      <c r="F1" s="15" t="s">
        <v>154</v>
      </c>
    </row>
    <row r="2" spans="1:10" ht="13.75" customHeight="1" x14ac:dyDescent="0.2">
      <c r="A2" s="17">
        <v>48</v>
      </c>
      <c r="B2" s="19" t="b">
        <v>0</v>
      </c>
      <c r="C2" s="16" t="s">
        <v>84</v>
      </c>
      <c r="D2" s="17">
        <f t="shared" ref="D2:D28" si="0">B2*A2</f>
        <v>0</v>
      </c>
    </row>
    <row r="3" spans="1:10" ht="13.75" customHeight="1" x14ac:dyDescent="0.2">
      <c r="A3" s="17">
        <v>2</v>
      </c>
      <c r="B3" s="19" t="b">
        <v>0</v>
      </c>
      <c r="C3" s="16" t="s">
        <v>165</v>
      </c>
      <c r="D3" s="17">
        <f t="shared" si="0"/>
        <v>0</v>
      </c>
      <c r="I3" s="61"/>
      <c r="J3" s="61"/>
    </row>
    <row r="4" spans="1:10" ht="13.75" customHeight="1" x14ac:dyDescent="0.2">
      <c r="A4" s="17">
        <v>2</v>
      </c>
      <c r="B4" s="19" t="b">
        <v>0</v>
      </c>
      <c r="C4" s="16" t="s">
        <v>176</v>
      </c>
      <c r="D4" s="17">
        <f t="shared" si="0"/>
        <v>0</v>
      </c>
      <c r="I4" s="61"/>
      <c r="J4" s="61"/>
    </row>
    <row r="5" spans="1:10" ht="13.75" customHeight="1" x14ac:dyDescent="0.2">
      <c r="A5" s="17">
        <v>2</v>
      </c>
      <c r="B5" s="19" t="b">
        <v>0</v>
      </c>
      <c r="C5" s="16" t="s">
        <v>177</v>
      </c>
      <c r="D5" s="17">
        <f t="shared" si="0"/>
        <v>0</v>
      </c>
      <c r="I5" s="61"/>
      <c r="J5" s="61"/>
    </row>
    <row r="6" spans="1:10" ht="13.75" customHeight="1" x14ac:dyDescent="0.2">
      <c r="A6" s="17">
        <v>3</v>
      </c>
      <c r="B6" s="19" t="b">
        <v>0</v>
      </c>
      <c r="C6" s="16" t="s">
        <v>159</v>
      </c>
      <c r="D6" s="17">
        <f t="shared" si="0"/>
        <v>0</v>
      </c>
      <c r="I6" s="61"/>
      <c r="J6" s="61"/>
    </row>
    <row r="7" spans="1:10" ht="13.75" customHeight="1" x14ac:dyDescent="0.2">
      <c r="A7" s="17">
        <v>2</v>
      </c>
      <c r="B7" s="19" t="b">
        <v>0</v>
      </c>
      <c r="C7" s="16" t="s">
        <v>83</v>
      </c>
      <c r="D7" s="17">
        <f t="shared" si="0"/>
        <v>0</v>
      </c>
      <c r="I7" s="61"/>
      <c r="J7" s="61"/>
    </row>
    <row r="8" spans="1:10" ht="13.75" customHeight="1" x14ac:dyDescent="0.2">
      <c r="A8" s="17">
        <v>2</v>
      </c>
      <c r="B8" s="19" t="b">
        <v>0</v>
      </c>
      <c r="C8" s="16" t="s">
        <v>75</v>
      </c>
      <c r="D8" s="17">
        <f t="shared" si="0"/>
        <v>0</v>
      </c>
      <c r="I8" s="61"/>
      <c r="J8" s="61"/>
    </row>
    <row r="9" spans="1:10" ht="13.75" customHeight="1" x14ac:dyDescent="0.2">
      <c r="A9" s="17">
        <v>2</v>
      </c>
      <c r="B9" s="19" t="b">
        <v>0</v>
      </c>
      <c r="C9" s="16" t="s">
        <v>72</v>
      </c>
      <c r="D9" s="17">
        <f t="shared" si="0"/>
        <v>0</v>
      </c>
      <c r="I9" s="61"/>
      <c r="J9" s="61"/>
    </row>
    <row r="10" spans="1:10" ht="13.75" customHeight="1" x14ac:dyDescent="0.2">
      <c r="A10" s="17">
        <v>2</v>
      </c>
      <c r="B10" s="19" t="b">
        <v>0</v>
      </c>
      <c r="C10" s="16" t="s">
        <v>169</v>
      </c>
      <c r="D10" s="17">
        <f t="shared" si="0"/>
        <v>0</v>
      </c>
      <c r="I10" s="61"/>
      <c r="J10" s="61"/>
    </row>
    <row r="11" spans="1:10" ht="13.75" customHeight="1" x14ac:dyDescent="0.2">
      <c r="A11" s="17">
        <v>3</v>
      </c>
      <c r="B11" s="19" t="b">
        <v>0</v>
      </c>
      <c r="C11" s="16" t="s">
        <v>32</v>
      </c>
      <c r="D11" s="17">
        <f t="shared" si="0"/>
        <v>0</v>
      </c>
      <c r="I11" s="61"/>
      <c r="J11" s="61"/>
    </row>
    <row r="12" spans="1:10" ht="13.75" customHeight="1" x14ac:dyDescent="0.2">
      <c r="A12" s="17">
        <v>2</v>
      </c>
      <c r="B12" s="19" t="b">
        <v>0</v>
      </c>
      <c r="C12" s="16" t="s">
        <v>170</v>
      </c>
      <c r="D12" s="17">
        <f t="shared" si="0"/>
        <v>0</v>
      </c>
      <c r="I12" s="61"/>
      <c r="J12" s="61"/>
    </row>
    <row r="13" spans="1:10" ht="13.75" customHeight="1" x14ac:dyDescent="0.2">
      <c r="A13" s="17">
        <v>2</v>
      </c>
      <c r="B13" s="19" t="b">
        <v>0</v>
      </c>
      <c r="C13" s="16" t="s">
        <v>178</v>
      </c>
      <c r="D13" s="17">
        <f t="shared" si="0"/>
        <v>0</v>
      </c>
      <c r="I13" s="61"/>
      <c r="J13" s="61"/>
    </row>
    <row r="14" spans="1:10" ht="13.75" customHeight="1" x14ac:dyDescent="0.2">
      <c r="A14" s="17">
        <v>2</v>
      </c>
      <c r="B14" s="19" t="b">
        <v>0</v>
      </c>
      <c r="C14" s="16" t="s">
        <v>179</v>
      </c>
      <c r="D14" s="17">
        <f t="shared" si="0"/>
        <v>0</v>
      </c>
      <c r="I14" s="61"/>
      <c r="J14" s="61"/>
    </row>
    <row r="15" spans="1:10" ht="13.75" customHeight="1" x14ac:dyDescent="0.2">
      <c r="A15" s="17">
        <v>2</v>
      </c>
      <c r="B15" s="19" t="b">
        <v>0</v>
      </c>
      <c r="C15" s="16" t="s">
        <v>180</v>
      </c>
      <c r="D15" s="17">
        <f t="shared" si="0"/>
        <v>0</v>
      </c>
      <c r="I15" s="61"/>
      <c r="J15" s="61"/>
    </row>
    <row r="16" spans="1:10" ht="13.75" customHeight="1" x14ac:dyDescent="0.2">
      <c r="A16" s="17">
        <v>2</v>
      </c>
      <c r="B16" s="19" t="b">
        <v>0</v>
      </c>
      <c r="C16" s="16" t="s">
        <v>27</v>
      </c>
      <c r="D16" s="17">
        <f t="shared" si="0"/>
        <v>0</v>
      </c>
      <c r="I16" s="61"/>
      <c r="J16" s="61"/>
    </row>
    <row r="17" spans="1:10" ht="13.75" customHeight="1" x14ac:dyDescent="0.2">
      <c r="A17" s="17">
        <v>2</v>
      </c>
      <c r="B17" s="19" t="b">
        <v>0</v>
      </c>
      <c r="C17" s="16" t="s">
        <v>172</v>
      </c>
      <c r="D17" s="17">
        <f t="shared" si="0"/>
        <v>0</v>
      </c>
      <c r="I17" s="61"/>
      <c r="J17" s="61"/>
    </row>
    <row r="18" spans="1:10" ht="13.75" customHeight="1" x14ac:dyDescent="0.2">
      <c r="A18" s="17">
        <v>2</v>
      </c>
      <c r="B18" s="19" t="b">
        <v>0</v>
      </c>
      <c r="C18" s="16" t="s">
        <v>173</v>
      </c>
      <c r="D18" s="17">
        <f t="shared" si="0"/>
        <v>0</v>
      </c>
      <c r="I18" s="61"/>
      <c r="J18" s="61"/>
    </row>
    <row r="19" spans="1:10" ht="13.75" customHeight="1" x14ac:dyDescent="0.2">
      <c r="A19" s="17">
        <v>2</v>
      </c>
      <c r="B19" s="19" t="b">
        <v>0</v>
      </c>
      <c r="C19" s="16" t="s">
        <v>174</v>
      </c>
      <c r="D19" s="17">
        <f t="shared" si="0"/>
        <v>0</v>
      </c>
      <c r="I19" s="61"/>
      <c r="J19" s="61"/>
    </row>
    <row r="20" spans="1:10" ht="13.75" customHeight="1" x14ac:dyDescent="0.2">
      <c r="A20" s="17">
        <v>2</v>
      </c>
      <c r="B20" s="19" t="b">
        <v>0</v>
      </c>
      <c r="C20" s="16" t="s">
        <v>181</v>
      </c>
      <c r="D20" s="17">
        <f t="shared" si="0"/>
        <v>0</v>
      </c>
      <c r="I20" s="61"/>
      <c r="J20" s="61"/>
    </row>
    <row r="21" spans="1:10" ht="13.75" customHeight="1" x14ac:dyDescent="0.2">
      <c r="A21" s="17">
        <v>2</v>
      </c>
      <c r="B21" s="19" t="b">
        <v>0</v>
      </c>
      <c r="C21" s="16" t="s">
        <v>182</v>
      </c>
      <c r="D21" s="17">
        <f t="shared" si="0"/>
        <v>0</v>
      </c>
      <c r="I21" s="61"/>
      <c r="J21" s="61"/>
    </row>
    <row r="22" spans="1:10" ht="13.75" customHeight="1" x14ac:dyDescent="0.2">
      <c r="A22" s="17">
        <v>2</v>
      </c>
      <c r="B22" s="19" t="b">
        <v>0</v>
      </c>
      <c r="C22" s="16" t="s">
        <v>161</v>
      </c>
      <c r="D22" s="17">
        <f t="shared" si="0"/>
        <v>0</v>
      </c>
      <c r="I22" s="61"/>
      <c r="J22" s="61"/>
    </row>
    <row r="23" spans="1:10" ht="13.75" customHeight="1" x14ac:dyDescent="0.2">
      <c r="A23" s="17">
        <v>2</v>
      </c>
      <c r="B23" s="19" t="b">
        <v>0</v>
      </c>
      <c r="C23" s="16" t="s">
        <v>183</v>
      </c>
      <c r="D23" s="17">
        <f t="shared" si="0"/>
        <v>0</v>
      </c>
      <c r="I23" s="61"/>
      <c r="J23" s="61"/>
    </row>
    <row r="24" spans="1:10" ht="13.75" customHeight="1" x14ac:dyDescent="0.2">
      <c r="A24" s="17">
        <v>2</v>
      </c>
      <c r="B24" s="19" t="b">
        <v>0</v>
      </c>
      <c r="C24" s="16" t="s">
        <v>184</v>
      </c>
      <c r="D24" s="17">
        <f t="shared" si="0"/>
        <v>0</v>
      </c>
      <c r="I24" s="61"/>
      <c r="J24" s="61"/>
    </row>
    <row r="25" spans="1:10" ht="13.75" customHeight="1" x14ac:dyDescent="0.2">
      <c r="A25" s="17">
        <v>2</v>
      </c>
      <c r="B25" s="19" t="b">
        <v>0</v>
      </c>
      <c r="C25" s="16" t="s">
        <v>160</v>
      </c>
      <c r="D25" s="17">
        <f t="shared" si="0"/>
        <v>0</v>
      </c>
      <c r="I25" s="61"/>
      <c r="J25" s="61"/>
    </row>
    <row r="26" spans="1:10" ht="13.75" customHeight="1" x14ac:dyDescent="0.2">
      <c r="A26" s="17">
        <v>2</v>
      </c>
      <c r="B26" s="19" t="b">
        <v>0</v>
      </c>
      <c r="C26" s="16" t="s">
        <v>34</v>
      </c>
      <c r="D26" s="17">
        <f t="shared" si="0"/>
        <v>0</v>
      </c>
      <c r="I26" s="61"/>
    </row>
    <row r="27" spans="1:10" ht="13.75" customHeight="1" x14ac:dyDescent="0.2">
      <c r="A27" s="17">
        <v>2</v>
      </c>
      <c r="B27" s="19" t="b">
        <v>0</v>
      </c>
      <c r="C27" s="16" t="s">
        <v>34</v>
      </c>
      <c r="D27" s="17">
        <f t="shared" si="0"/>
        <v>0</v>
      </c>
    </row>
    <row r="28" spans="1:10" ht="13.75" customHeight="1" x14ac:dyDescent="0.2">
      <c r="A28" s="17">
        <v>2</v>
      </c>
      <c r="B28" s="19" t="b">
        <v>0</v>
      </c>
      <c r="C28" s="16" t="s">
        <v>34</v>
      </c>
      <c r="D28" s="17">
        <f t="shared" si="0"/>
        <v>0</v>
      </c>
    </row>
    <row r="29" spans="1:10" ht="13.75" customHeight="1" x14ac:dyDescent="0.2">
      <c r="C29" s="16"/>
      <c r="D29" s="17"/>
    </row>
    <row r="30" spans="1:10" ht="13.75" customHeight="1" x14ac:dyDescent="0.2">
      <c r="A30" s="18"/>
      <c r="C30" s="12" t="s">
        <v>28</v>
      </c>
      <c r="D30" s="18">
        <f>SUM(D2:D28)</f>
        <v>0</v>
      </c>
    </row>
    <row r="31" spans="1:10" ht="13.75" customHeight="1" x14ac:dyDescent="0.2">
      <c r="A31" s="18"/>
      <c r="C31" s="12" t="s">
        <v>29</v>
      </c>
      <c r="D31" s="18">
        <v>3</v>
      </c>
    </row>
    <row r="32" spans="1:10" ht="13.75" customHeight="1" x14ac:dyDescent="0.2">
      <c r="A32" s="18"/>
      <c r="C32" s="12" t="s">
        <v>30</v>
      </c>
      <c r="D32" s="18">
        <f>D30*D31</f>
        <v>0</v>
      </c>
    </row>
  </sheetData>
  <sheetProtection sheet="1" objects="1" scenarios="1"/>
  <sortState xmlns:xlrd2="http://schemas.microsoft.com/office/spreadsheetml/2017/richdata2" ref="I4:I26">
    <sortCondition ref="I4:I26"/>
  </sortState>
  <phoneticPr fontId="8" type="noConversion"/>
  <pageMargins left="0.5" right="0.5" top="1" bottom="1"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1</xdr:row>
                    <xdr:rowOff>139700</xdr:rowOff>
                  </from>
                  <to>
                    <xdr:col>0</xdr:col>
                    <xdr:colOff>774700</xdr:colOff>
                    <xdr:row>3</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2</xdr:row>
                    <xdr:rowOff>139700</xdr:rowOff>
                  </from>
                  <to>
                    <xdr:col>0</xdr:col>
                    <xdr:colOff>774700</xdr:colOff>
                    <xdr:row>4</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0</xdr:colOff>
                    <xdr:row>3</xdr:row>
                    <xdr:rowOff>139700</xdr:rowOff>
                  </from>
                  <to>
                    <xdr:col>0</xdr:col>
                    <xdr:colOff>774700</xdr:colOff>
                    <xdr:row>5</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0</xdr:col>
                    <xdr:colOff>0</xdr:colOff>
                    <xdr:row>5</xdr:row>
                    <xdr:rowOff>139700</xdr:rowOff>
                  </from>
                  <to>
                    <xdr:col>0</xdr:col>
                    <xdr:colOff>774700</xdr:colOff>
                    <xdr:row>7</xdr:row>
                    <xdr:rowOff>12700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0</xdr:col>
                    <xdr:colOff>0</xdr:colOff>
                    <xdr:row>6</xdr:row>
                    <xdr:rowOff>139700</xdr:rowOff>
                  </from>
                  <to>
                    <xdr:col>0</xdr:col>
                    <xdr:colOff>774700</xdr:colOff>
                    <xdr:row>8</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0</xdr:colOff>
                    <xdr:row>7</xdr:row>
                    <xdr:rowOff>139700</xdr:rowOff>
                  </from>
                  <to>
                    <xdr:col>0</xdr:col>
                    <xdr:colOff>774700</xdr:colOff>
                    <xdr:row>9</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0</xdr:col>
                    <xdr:colOff>0</xdr:colOff>
                    <xdr:row>8</xdr:row>
                    <xdr:rowOff>139700</xdr:rowOff>
                  </from>
                  <to>
                    <xdr:col>0</xdr:col>
                    <xdr:colOff>774700</xdr:colOff>
                    <xdr:row>10</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0</xdr:col>
                    <xdr:colOff>0</xdr:colOff>
                    <xdr:row>11</xdr:row>
                    <xdr:rowOff>139700</xdr:rowOff>
                  </from>
                  <to>
                    <xdr:col>0</xdr:col>
                    <xdr:colOff>774700</xdr:colOff>
                    <xdr:row>13</xdr:row>
                    <xdr:rowOff>12700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0</xdr:col>
                    <xdr:colOff>0</xdr:colOff>
                    <xdr:row>12</xdr:row>
                    <xdr:rowOff>152400</xdr:rowOff>
                  </from>
                  <to>
                    <xdr:col>0</xdr:col>
                    <xdr:colOff>774700</xdr:colOff>
                    <xdr:row>14</xdr:row>
                    <xdr:rowOff>12700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0</xdr:col>
                    <xdr:colOff>0</xdr:colOff>
                    <xdr:row>13</xdr:row>
                    <xdr:rowOff>139700</xdr:rowOff>
                  </from>
                  <to>
                    <xdr:col>0</xdr:col>
                    <xdr:colOff>774700</xdr:colOff>
                    <xdr:row>15</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0</xdr:col>
                    <xdr:colOff>0</xdr:colOff>
                    <xdr:row>14</xdr:row>
                    <xdr:rowOff>139700</xdr:rowOff>
                  </from>
                  <to>
                    <xdr:col>0</xdr:col>
                    <xdr:colOff>774700</xdr:colOff>
                    <xdr:row>16</xdr:row>
                    <xdr:rowOff>12700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0</xdr:col>
                    <xdr:colOff>0</xdr:colOff>
                    <xdr:row>15</xdr:row>
                    <xdr:rowOff>139700</xdr:rowOff>
                  </from>
                  <to>
                    <xdr:col>0</xdr:col>
                    <xdr:colOff>774700</xdr:colOff>
                    <xdr:row>17</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0</xdr:col>
                    <xdr:colOff>0</xdr:colOff>
                    <xdr:row>16</xdr:row>
                    <xdr:rowOff>139700</xdr:rowOff>
                  </from>
                  <to>
                    <xdr:col>0</xdr:col>
                    <xdr:colOff>774700</xdr:colOff>
                    <xdr:row>18</xdr:row>
                    <xdr:rowOff>12700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0</xdr:col>
                    <xdr:colOff>0</xdr:colOff>
                    <xdr:row>17</xdr:row>
                    <xdr:rowOff>139700</xdr:rowOff>
                  </from>
                  <to>
                    <xdr:col>0</xdr:col>
                    <xdr:colOff>774700</xdr:colOff>
                    <xdr:row>19</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0</xdr:col>
                    <xdr:colOff>0</xdr:colOff>
                    <xdr:row>18</xdr:row>
                    <xdr:rowOff>139700</xdr:rowOff>
                  </from>
                  <to>
                    <xdr:col>0</xdr:col>
                    <xdr:colOff>774700</xdr:colOff>
                    <xdr:row>20</xdr:row>
                    <xdr:rowOff>12700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0</xdr:col>
                    <xdr:colOff>0</xdr:colOff>
                    <xdr:row>19</xdr:row>
                    <xdr:rowOff>139700</xdr:rowOff>
                  </from>
                  <to>
                    <xdr:col>0</xdr:col>
                    <xdr:colOff>774700</xdr:colOff>
                    <xdr:row>21</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0</xdr:col>
                    <xdr:colOff>0</xdr:colOff>
                    <xdr:row>20</xdr:row>
                    <xdr:rowOff>139700</xdr:rowOff>
                  </from>
                  <to>
                    <xdr:col>0</xdr:col>
                    <xdr:colOff>774700</xdr:colOff>
                    <xdr:row>22</xdr:row>
                    <xdr:rowOff>12700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0</xdr:col>
                    <xdr:colOff>0</xdr:colOff>
                    <xdr:row>21</xdr:row>
                    <xdr:rowOff>139700</xdr:rowOff>
                  </from>
                  <to>
                    <xdr:col>0</xdr:col>
                    <xdr:colOff>774700</xdr:colOff>
                    <xdr:row>23</xdr:row>
                    <xdr:rowOff>12700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0</xdr:col>
                    <xdr:colOff>0</xdr:colOff>
                    <xdr:row>22</xdr:row>
                    <xdr:rowOff>139700</xdr:rowOff>
                  </from>
                  <to>
                    <xdr:col>0</xdr:col>
                    <xdr:colOff>774700</xdr:colOff>
                    <xdr:row>24</xdr:row>
                    <xdr:rowOff>12700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0</xdr:col>
                    <xdr:colOff>0</xdr:colOff>
                    <xdr:row>23</xdr:row>
                    <xdr:rowOff>139700</xdr:rowOff>
                  </from>
                  <to>
                    <xdr:col>0</xdr:col>
                    <xdr:colOff>774700</xdr:colOff>
                    <xdr:row>25</xdr:row>
                    <xdr:rowOff>12700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0</xdr:col>
                    <xdr:colOff>0</xdr:colOff>
                    <xdr:row>24</xdr:row>
                    <xdr:rowOff>139700</xdr:rowOff>
                  </from>
                  <to>
                    <xdr:col>0</xdr:col>
                    <xdr:colOff>774700</xdr:colOff>
                    <xdr:row>26</xdr:row>
                    <xdr:rowOff>12700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0</xdr:col>
                    <xdr:colOff>0</xdr:colOff>
                    <xdr:row>25</xdr:row>
                    <xdr:rowOff>139700</xdr:rowOff>
                  </from>
                  <to>
                    <xdr:col>0</xdr:col>
                    <xdr:colOff>774700</xdr:colOff>
                    <xdr:row>27</xdr:row>
                    <xdr:rowOff>12700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0</xdr:col>
                    <xdr:colOff>0</xdr:colOff>
                    <xdr:row>26</xdr:row>
                    <xdr:rowOff>139700</xdr:rowOff>
                  </from>
                  <to>
                    <xdr:col>0</xdr:col>
                    <xdr:colOff>774700</xdr:colOff>
                    <xdr:row>28</xdr:row>
                    <xdr:rowOff>12700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0</xdr:col>
                    <xdr:colOff>0</xdr:colOff>
                    <xdr:row>0</xdr:row>
                    <xdr:rowOff>139700</xdr:rowOff>
                  </from>
                  <to>
                    <xdr:col>0</xdr:col>
                    <xdr:colOff>774700</xdr:colOff>
                    <xdr:row>2</xdr:row>
                    <xdr:rowOff>0</xdr:rowOff>
                  </to>
                </anchor>
              </controlPr>
            </control>
          </mc:Choice>
        </mc:AlternateContent>
        <mc:AlternateContent xmlns:mc="http://schemas.openxmlformats.org/markup-compatibility/2006">
          <mc:Choice Requires="x14">
            <control shapeId="4137" r:id="rId31" name="Check Box 41">
              <controlPr defaultSize="0" autoFill="0" autoLine="0" autoPict="0">
                <anchor moveWithCells="1">
                  <from>
                    <xdr:col>0</xdr:col>
                    <xdr:colOff>0</xdr:colOff>
                    <xdr:row>1</xdr:row>
                    <xdr:rowOff>139700</xdr:rowOff>
                  </from>
                  <to>
                    <xdr:col>0</xdr:col>
                    <xdr:colOff>774700</xdr:colOff>
                    <xdr:row>3</xdr:row>
                    <xdr:rowOff>0</xdr:rowOff>
                  </to>
                </anchor>
              </controlPr>
            </control>
          </mc:Choice>
        </mc:AlternateContent>
        <mc:AlternateContent xmlns:mc="http://schemas.openxmlformats.org/markup-compatibility/2006">
          <mc:Choice Requires="x14">
            <control shapeId="4138" r:id="rId32" name="Check Box 42">
              <controlPr defaultSize="0" autoFill="0" autoLine="0" autoPict="0">
                <anchor moveWithCells="1">
                  <from>
                    <xdr:col>0</xdr:col>
                    <xdr:colOff>0</xdr:colOff>
                    <xdr:row>2</xdr:row>
                    <xdr:rowOff>139700</xdr:rowOff>
                  </from>
                  <to>
                    <xdr:col>0</xdr:col>
                    <xdr:colOff>774700</xdr:colOff>
                    <xdr:row>4</xdr:row>
                    <xdr:rowOff>0</xdr:rowOff>
                  </to>
                </anchor>
              </controlPr>
            </control>
          </mc:Choice>
        </mc:AlternateContent>
        <mc:AlternateContent xmlns:mc="http://schemas.openxmlformats.org/markup-compatibility/2006">
          <mc:Choice Requires="x14">
            <control shapeId="4139" r:id="rId33" name="Check Box 43">
              <controlPr defaultSize="0" autoFill="0" autoLine="0" autoPict="0">
                <anchor moveWithCells="1">
                  <from>
                    <xdr:col>0</xdr:col>
                    <xdr:colOff>0</xdr:colOff>
                    <xdr:row>3</xdr:row>
                    <xdr:rowOff>139700</xdr:rowOff>
                  </from>
                  <to>
                    <xdr:col>0</xdr:col>
                    <xdr:colOff>774700</xdr:colOff>
                    <xdr:row>5</xdr:row>
                    <xdr:rowOff>0</xdr:rowOff>
                  </to>
                </anchor>
              </controlPr>
            </control>
          </mc:Choice>
        </mc:AlternateContent>
        <mc:AlternateContent xmlns:mc="http://schemas.openxmlformats.org/markup-compatibility/2006">
          <mc:Choice Requires="x14">
            <control shapeId="4140" r:id="rId34" name="Check Box 44">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4141" r:id="rId35" name="Check Box 45">
              <controlPr defaultSize="0" autoFill="0" autoLine="0" autoPict="0">
                <anchor moveWithCells="1">
                  <from>
                    <xdr:col>0</xdr:col>
                    <xdr:colOff>0</xdr:colOff>
                    <xdr:row>5</xdr:row>
                    <xdr:rowOff>139700</xdr:rowOff>
                  </from>
                  <to>
                    <xdr:col>0</xdr:col>
                    <xdr:colOff>774700</xdr:colOff>
                    <xdr:row>7</xdr:row>
                    <xdr:rowOff>12700</xdr:rowOff>
                  </to>
                </anchor>
              </controlPr>
            </control>
          </mc:Choice>
        </mc:AlternateContent>
        <mc:AlternateContent xmlns:mc="http://schemas.openxmlformats.org/markup-compatibility/2006">
          <mc:Choice Requires="x14">
            <control shapeId="4142" r:id="rId36" name="Check Box 46">
              <controlPr defaultSize="0" autoFill="0" autoLine="0" autoPict="0">
                <anchor moveWithCells="1">
                  <from>
                    <xdr:col>0</xdr:col>
                    <xdr:colOff>0</xdr:colOff>
                    <xdr:row>6</xdr:row>
                    <xdr:rowOff>139700</xdr:rowOff>
                  </from>
                  <to>
                    <xdr:col>0</xdr:col>
                    <xdr:colOff>774700</xdr:colOff>
                    <xdr:row>8</xdr:row>
                    <xdr:rowOff>0</xdr:rowOff>
                  </to>
                </anchor>
              </controlPr>
            </control>
          </mc:Choice>
        </mc:AlternateContent>
        <mc:AlternateContent xmlns:mc="http://schemas.openxmlformats.org/markup-compatibility/2006">
          <mc:Choice Requires="x14">
            <control shapeId="4143" r:id="rId37" name="Check Box 47">
              <controlPr defaultSize="0" autoFill="0" autoLine="0" autoPict="0">
                <anchor moveWithCells="1">
                  <from>
                    <xdr:col>0</xdr:col>
                    <xdr:colOff>0</xdr:colOff>
                    <xdr:row>7</xdr:row>
                    <xdr:rowOff>139700</xdr:rowOff>
                  </from>
                  <to>
                    <xdr:col>0</xdr:col>
                    <xdr:colOff>774700</xdr:colOff>
                    <xdr:row>9</xdr:row>
                    <xdr:rowOff>0</xdr:rowOff>
                  </to>
                </anchor>
              </controlPr>
            </control>
          </mc:Choice>
        </mc:AlternateContent>
        <mc:AlternateContent xmlns:mc="http://schemas.openxmlformats.org/markup-compatibility/2006">
          <mc:Choice Requires="x14">
            <control shapeId="4144" r:id="rId38" name="Check Box 48">
              <controlPr defaultSize="0" autoFill="0" autoLine="0" autoPict="0">
                <anchor moveWithCells="1">
                  <from>
                    <xdr:col>0</xdr:col>
                    <xdr:colOff>0</xdr:colOff>
                    <xdr:row>8</xdr:row>
                    <xdr:rowOff>139700</xdr:rowOff>
                  </from>
                  <to>
                    <xdr:col>0</xdr:col>
                    <xdr:colOff>774700</xdr:colOff>
                    <xdr:row>10</xdr:row>
                    <xdr:rowOff>0</xdr:rowOff>
                  </to>
                </anchor>
              </controlPr>
            </control>
          </mc:Choice>
        </mc:AlternateContent>
        <mc:AlternateContent xmlns:mc="http://schemas.openxmlformats.org/markup-compatibility/2006">
          <mc:Choice Requires="x14">
            <control shapeId="4145" r:id="rId39" name="Check Box 49">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4146" r:id="rId40" name="Check Box 50">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4147" r:id="rId41" name="Check Box 51">
              <controlPr defaultSize="0" autoFill="0" autoLine="0" autoPict="0">
                <anchor moveWithCells="1">
                  <from>
                    <xdr:col>0</xdr:col>
                    <xdr:colOff>0</xdr:colOff>
                    <xdr:row>11</xdr:row>
                    <xdr:rowOff>139700</xdr:rowOff>
                  </from>
                  <to>
                    <xdr:col>0</xdr:col>
                    <xdr:colOff>774700</xdr:colOff>
                    <xdr:row>13</xdr:row>
                    <xdr:rowOff>12700</xdr:rowOff>
                  </to>
                </anchor>
              </controlPr>
            </control>
          </mc:Choice>
        </mc:AlternateContent>
        <mc:AlternateContent xmlns:mc="http://schemas.openxmlformats.org/markup-compatibility/2006">
          <mc:Choice Requires="x14">
            <control shapeId="4148" r:id="rId42" name="Check Box 52">
              <controlPr defaultSize="0" autoFill="0" autoLine="0" autoPict="0">
                <anchor moveWithCells="1">
                  <from>
                    <xdr:col>0</xdr:col>
                    <xdr:colOff>0</xdr:colOff>
                    <xdr:row>12</xdr:row>
                    <xdr:rowOff>152400</xdr:rowOff>
                  </from>
                  <to>
                    <xdr:col>0</xdr:col>
                    <xdr:colOff>774700</xdr:colOff>
                    <xdr:row>14</xdr:row>
                    <xdr:rowOff>12700</xdr:rowOff>
                  </to>
                </anchor>
              </controlPr>
            </control>
          </mc:Choice>
        </mc:AlternateContent>
        <mc:AlternateContent xmlns:mc="http://schemas.openxmlformats.org/markup-compatibility/2006">
          <mc:Choice Requires="x14">
            <control shapeId="4149" r:id="rId43" name="Check Box 53">
              <controlPr defaultSize="0" autoFill="0" autoLine="0" autoPict="0">
                <anchor moveWithCells="1">
                  <from>
                    <xdr:col>0</xdr:col>
                    <xdr:colOff>0</xdr:colOff>
                    <xdr:row>13</xdr:row>
                    <xdr:rowOff>139700</xdr:rowOff>
                  </from>
                  <to>
                    <xdr:col>0</xdr:col>
                    <xdr:colOff>774700</xdr:colOff>
                    <xdr:row>15</xdr:row>
                    <xdr:rowOff>0</xdr:rowOff>
                  </to>
                </anchor>
              </controlPr>
            </control>
          </mc:Choice>
        </mc:AlternateContent>
        <mc:AlternateContent xmlns:mc="http://schemas.openxmlformats.org/markup-compatibility/2006">
          <mc:Choice Requires="x14">
            <control shapeId="4150" r:id="rId44" name="Check Box 54">
              <controlPr defaultSize="0" autoFill="0" autoLine="0" autoPict="0">
                <anchor moveWithCells="1">
                  <from>
                    <xdr:col>0</xdr:col>
                    <xdr:colOff>0</xdr:colOff>
                    <xdr:row>14</xdr:row>
                    <xdr:rowOff>139700</xdr:rowOff>
                  </from>
                  <to>
                    <xdr:col>0</xdr:col>
                    <xdr:colOff>774700</xdr:colOff>
                    <xdr:row>16</xdr:row>
                    <xdr:rowOff>12700</xdr:rowOff>
                  </to>
                </anchor>
              </controlPr>
            </control>
          </mc:Choice>
        </mc:AlternateContent>
        <mc:AlternateContent xmlns:mc="http://schemas.openxmlformats.org/markup-compatibility/2006">
          <mc:Choice Requires="x14">
            <control shapeId="4151" r:id="rId45" name="Check Box 55">
              <controlPr defaultSize="0" autoFill="0" autoLine="0" autoPict="0">
                <anchor moveWithCells="1">
                  <from>
                    <xdr:col>0</xdr:col>
                    <xdr:colOff>0</xdr:colOff>
                    <xdr:row>15</xdr:row>
                    <xdr:rowOff>139700</xdr:rowOff>
                  </from>
                  <to>
                    <xdr:col>0</xdr:col>
                    <xdr:colOff>774700</xdr:colOff>
                    <xdr:row>17</xdr:row>
                    <xdr:rowOff>0</xdr:rowOff>
                  </to>
                </anchor>
              </controlPr>
            </control>
          </mc:Choice>
        </mc:AlternateContent>
        <mc:AlternateContent xmlns:mc="http://schemas.openxmlformats.org/markup-compatibility/2006">
          <mc:Choice Requires="x14">
            <control shapeId="4152" r:id="rId46" name="Check Box 56">
              <controlPr defaultSize="0" autoFill="0" autoLine="0" autoPict="0">
                <anchor moveWithCells="1">
                  <from>
                    <xdr:col>0</xdr:col>
                    <xdr:colOff>0</xdr:colOff>
                    <xdr:row>16</xdr:row>
                    <xdr:rowOff>139700</xdr:rowOff>
                  </from>
                  <to>
                    <xdr:col>0</xdr:col>
                    <xdr:colOff>774700</xdr:colOff>
                    <xdr:row>18</xdr:row>
                    <xdr:rowOff>12700</xdr:rowOff>
                  </to>
                </anchor>
              </controlPr>
            </control>
          </mc:Choice>
        </mc:AlternateContent>
        <mc:AlternateContent xmlns:mc="http://schemas.openxmlformats.org/markup-compatibility/2006">
          <mc:Choice Requires="x14">
            <control shapeId="4153" r:id="rId47" name="Check Box 57">
              <controlPr defaultSize="0" autoFill="0" autoLine="0" autoPict="0">
                <anchor moveWithCells="1">
                  <from>
                    <xdr:col>0</xdr:col>
                    <xdr:colOff>0</xdr:colOff>
                    <xdr:row>17</xdr:row>
                    <xdr:rowOff>139700</xdr:rowOff>
                  </from>
                  <to>
                    <xdr:col>0</xdr:col>
                    <xdr:colOff>774700</xdr:colOff>
                    <xdr:row>19</xdr:row>
                    <xdr:rowOff>0</xdr:rowOff>
                  </to>
                </anchor>
              </controlPr>
            </control>
          </mc:Choice>
        </mc:AlternateContent>
        <mc:AlternateContent xmlns:mc="http://schemas.openxmlformats.org/markup-compatibility/2006">
          <mc:Choice Requires="x14">
            <control shapeId="4154" r:id="rId48" name="Check Box 58">
              <controlPr defaultSize="0" autoFill="0" autoLine="0" autoPict="0">
                <anchor moveWithCells="1">
                  <from>
                    <xdr:col>0</xdr:col>
                    <xdr:colOff>0</xdr:colOff>
                    <xdr:row>18</xdr:row>
                    <xdr:rowOff>139700</xdr:rowOff>
                  </from>
                  <to>
                    <xdr:col>0</xdr:col>
                    <xdr:colOff>774700</xdr:colOff>
                    <xdr:row>20</xdr:row>
                    <xdr:rowOff>12700</xdr:rowOff>
                  </to>
                </anchor>
              </controlPr>
            </control>
          </mc:Choice>
        </mc:AlternateContent>
        <mc:AlternateContent xmlns:mc="http://schemas.openxmlformats.org/markup-compatibility/2006">
          <mc:Choice Requires="x14">
            <control shapeId="4155" r:id="rId49" name="Check Box 59">
              <controlPr defaultSize="0" autoFill="0" autoLine="0" autoPict="0">
                <anchor moveWithCells="1">
                  <from>
                    <xdr:col>0</xdr:col>
                    <xdr:colOff>0</xdr:colOff>
                    <xdr:row>19</xdr:row>
                    <xdr:rowOff>139700</xdr:rowOff>
                  </from>
                  <to>
                    <xdr:col>0</xdr:col>
                    <xdr:colOff>774700</xdr:colOff>
                    <xdr:row>21</xdr:row>
                    <xdr:rowOff>0</xdr:rowOff>
                  </to>
                </anchor>
              </controlPr>
            </control>
          </mc:Choice>
        </mc:AlternateContent>
        <mc:AlternateContent xmlns:mc="http://schemas.openxmlformats.org/markup-compatibility/2006">
          <mc:Choice Requires="x14">
            <control shapeId="4156" r:id="rId50" name="Check Box 60">
              <controlPr defaultSize="0" autoFill="0" autoLine="0" autoPict="0">
                <anchor moveWithCells="1">
                  <from>
                    <xdr:col>0</xdr:col>
                    <xdr:colOff>0</xdr:colOff>
                    <xdr:row>20</xdr:row>
                    <xdr:rowOff>139700</xdr:rowOff>
                  </from>
                  <to>
                    <xdr:col>0</xdr:col>
                    <xdr:colOff>774700</xdr:colOff>
                    <xdr:row>22</xdr:row>
                    <xdr:rowOff>12700</xdr:rowOff>
                  </to>
                </anchor>
              </controlPr>
            </control>
          </mc:Choice>
        </mc:AlternateContent>
        <mc:AlternateContent xmlns:mc="http://schemas.openxmlformats.org/markup-compatibility/2006">
          <mc:Choice Requires="x14">
            <control shapeId="4157" r:id="rId51" name="Check Box 61">
              <controlPr defaultSize="0" autoFill="0" autoLine="0" autoPict="0">
                <anchor moveWithCells="1">
                  <from>
                    <xdr:col>0</xdr:col>
                    <xdr:colOff>0</xdr:colOff>
                    <xdr:row>21</xdr:row>
                    <xdr:rowOff>139700</xdr:rowOff>
                  </from>
                  <to>
                    <xdr:col>0</xdr:col>
                    <xdr:colOff>774700</xdr:colOff>
                    <xdr:row>23</xdr:row>
                    <xdr:rowOff>12700</xdr:rowOff>
                  </to>
                </anchor>
              </controlPr>
            </control>
          </mc:Choice>
        </mc:AlternateContent>
        <mc:AlternateContent xmlns:mc="http://schemas.openxmlformats.org/markup-compatibility/2006">
          <mc:Choice Requires="x14">
            <control shapeId="4158" r:id="rId52" name="Check Box 62">
              <controlPr defaultSize="0" autoFill="0" autoLine="0" autoPict="0">
                <anchor moveWithCells="1">
                  <from>
                    <xdr:col>0</xdr:col>
                    <xdr:colOff>0</xdr:colOff>
                    <xdr:row>22</xdr:row>
                    <xdr:rowOff>139700</xdr:rowOff>
                  </from>
                  <to>
                    <xdr:col>0</xdr:col>
                    <xdr:colOff>774700</xdr:colOff>
                    <xdr:row>24</xdr:row>
                    <xdr:rowOff>12700</xdr:rowOff>
                  </to>
                </anchor>
              </controlPr>
            </control>
          </mc:Choice>
        </mc:AlternateContent>
        <mc:AlternateContent xmlns:mc="http://schemas.openxmlformats.org/markup-compatibility/2006">
          <mc:Choice Requires="x14">
            <control shapeId="4159" r:id="rId53" name="Check Box 63">
              <controlPr defaultSize="0" autoFill="0" autoLine="0" autoPict="0">
                <anchor moveWithCells="1">
                  <from>
                    <xdr:col>0</xdr:col>
                    <xdr:colOff>0</xdr:colOff>
                    <xdr:row>23</xdr:row>
                    <xdr:rowOff>139700</xdr:rowOff>
                  </from>
                  <to>
                    <xdr:col>0</xdr:col>
                    <xdr:colOff>774700</xdr:colOff>
                    <xdr:row>25</xdr:row>
                    <xdr:rowOff>12700</xdr:rowOff>
                  </to>
                </anchor>
              </controlPr>
            </control>
          </mc:Choice>
        </mc:AlternateContent>
        <mc:AlternateContent xmlns:mc="http://schemas.openxmlformats.org/markup-compatibility/2006">
          <mc:Choice Requires="x14">
            <control shapeId="4160" r:id="rId54" name="Check Box 64">
              <controlPr defaultSize="0" autoFill="0" autoLine="0" autoPict="0">
                <anchor moveWithCells="1">
                  <from>
                    <xdr:col>0</xdr:col>
                    <xdr:colOff>0</xdr:colOff>
                    <xdr:row>24</xdr:row>
                    <xdr:rowOff>139700</xdr:rowOff>
                  </from>
                  <to>
                    <xdr:col>0</xdr:col>
                    <xdr:colOff>774700</xdr:colOff>
                    <xdr:row>26</xdr:row>
                    <xdr:rowOff>12700</xdr:rowOff>
                  </to>
                </anchor>
              </controlPr>
            </control>
          </mc:Choice>
        </mc:AlternateContent>
        <mc:AlternateContent xmlns:mc="http://schemas.openxmlformats.org/markup-compatibility/2006">
          <mc:Choice Requires="x14">
            <control shapeId="4161" r:id="rId55" name="Check Box 65">
              <controlPr defaultSize="0" autoFill="0" autoLine="0" autoPict="0">
                <anchor moveWithCells="1">
                  <from>
                    <xdr:col>0</xdr:col>
                    <xdr:colOff>0</xdr:colOff>
                    <xdr:row>25</xdr:row>
                    <xdr:rowOff>139700</xdr:rowOff>
                  </from>
                  <to>
                    <xdr:col>0</xdr:col>
                    <xdr:colOff>774700</xdr:colOff>
                    <xdr:row>27</xdr:row>
                    <xdr:rowOff>12700</xdr:rowOff>
                  </to>
                </anchor>
              </controlPr>
            </control>
          </mc:Choice>
        </mc:AlternateContent>
        <mc:AlternateContent xmlns:mc="http://schemas.openxmlformats.org/markup-compatibility/2006">
          <mc:Choice Requires="x14">
            <control shapeId="4162" r:id="rId56" name="Check Box 66">
              <controlPr defaultSize="0" autoFill="0" autoLine="0" autoPict="0">
                <anchor moveWithCells="1">
                  <from>
                    <xdr:col>0</xdr:col>
                    <xdr:colOff>0</xdr:colOff>
                    <xdr:row>26</xdr:row>
                    <xdr:rowOff>139700</xdr:rowOff>
                  </from>
                  <to>
                    <xdr:col>0</xdr:col>
                    <xdr:colOff>774700</xdr:colOff>
                    <xdr:row>28</xdr:row>
                    <xdr:rowOff>12700</xdr:rowOff>
                  </to>
                </anchor>
              </controlPr>
            </control>
          </mc:Choice>
        </mc:AlternateContent>
        <mc:AlternateContent xmlns:mc="http://schemas.openxmlformats.org/markup-compatibility/2006">
          <mc:Choice Requires="x14">
            <control shapeId="4163" r:id="rId57" name="Check Box 67">
              <controlPr defaultSize="0" autoFill="0" autoLine="0" autoPict="0">
                <anchor moveWithCells="1">
                  <from>
                    <xdr:col>0</xdr:col>
                    <xdr:colOff>0</xdr:colOff>
                    <xdr:row>0</xdr:row>
                    <xdr:rowOff>139700</xdr:rowOff>
                  </from>
                  <to>
                    <xdr:col>0</xdr:col>
                    <xdr:colOff>774700</xdr:colOff>
                    <xdr:row>2</xdr:row>
                    <xdr:rowOff>0</xdr:rowOff>
                  </to>
                </anchor>
              </controlPr>
            </control>
          </mc:Choice>
        </mc:AlternateContent>
        <mc:AlternateContent xmlns:mc="http://schemas.openxmlformats.org/markup-compatibility/2006">
          <mc:Choice Requires="x14">
            <control shapeId="4164" r:id="rId58" name="Check Box 68">
              <controlPr defaultSize="0" autoFill="0" autoLine="0" autoPict="0">
                <anchor moveWithCells="1">
                  <from>
                    <xdr:col>0</xdr:col>
                    <xdr:colOff>0</xdr:colOff>
                    <xdr:row>1</xdr:row>
                    <xdr:rowOff>139700</xdr:rowOff>
                  </from>
                  <to>
                    <xdr:col>0</xdr:col>
                    <xdr:colOff>774700</xdr:colOff>
                    <xdr:row>3</xdr:row>
                    <xdr:rowOff>0</xdr:rowOff>
                  </to>
                </anchor>
              </controlPr>
            </control>
          </mc:Choice>
        </mc:AlternateContent>
        <mc:AlternateContent xmlns:mc="http://schemas.openxmlformats.org/markup-compatibility/2006">
          <mc:Choice Requires="x14">
            <control shapeId="4165" r:id="rId59" name="Check Box 69">
              <controlPr defaultSize="0" autoFill="0" autoLine="0" autoPict="0">
                <anchor moveWithCells="1">
                  <from>
                    <xdr:col>0</xdr:col>
                    <xdr:colOff>0</xdr:colOff>
                    <xdr:row>2</xdr:row>
                    <xdr:rowOff>139700</xdr:rowOff>
                  </from>
                  <to>
                    <xdr:col>0</xdr:col>
                    <xdr:colOff>774700</xdr:colOff>
                    <xdr:row>4</xdr:row>
                    <xdr:rowOff>0</xdr:rowOff>
                  </to>
                </anchor>
              </controlPr>
            </control>
          </mc:Choice>
        </mc:AlternateContent>
        <mc:AlternateContent xmlns:mc="http://schemas.openxmlformats.org/markup-compatibility/2006">
          <mc:Choice Requires="x14">
            <control shapeId="4166" r:id="rId60" name="Check Box 70">
              <controlPr defaultSize="0" autoFill="0" autoLine="0" autoPict="0">
                <anchor moveWithCells="1">
                  <from>
                    <xdr:col>0</xdr:col>
                    <xdr:colOff>0</xdr:colOff>
                    <xdr:row>3</xdr:row>
                    <xdr:rowOff>139700</xdr:rowOff>
                  </from>
                  <to>
                    <xdr:col>0</xdr:col>
                    <xdr:colOff>774700</xdr:colOff>
                    <xdr:row>5</xdr:row>
                    <xdr:rowOff>0</xdr:rowOff>
                  </to>
                </anchor>
              </controlPr>
            </control>
          </mc:Choice>
        </mc:AlternateContent>
        <mc:AlternateContent xmlns:mc="http://schemas.openxmlformats.org/markup-compatibility/2006">
          <mc:Choice Requires="x14">
            <control shapeId="4167" r:id="rId61" name="Check Box 71">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4168" r:id="rId62" name="Check Box 72">
              <controlPr defaultSize="0" autoFill="0" autoLine="0" autoPict="0">
                <anchor moveWithCells="1">
                  <from>
                    <xdr:col>0</xdr:col>
                    <xdr:colOff>0</xdr:colOff>
                    <xdr:row>5</xdr:row>
                    <xdr:rowOff>139700</xdr:rowOff>
                  </from>
                  <to>
                    <xdr:col>0</xdr:col>
                    <xdr:colOff>774700</xdr:colOff>
                    <xdr:row>7</xdr:row>
                    <xdr:rowOff>12700</xdr:rowOff>
                  </to>
                </anchor>
              </controlPr>
            </control>
          </mc:Choice>
        </mc:AlternateContent>
        <mc:AlternateContent xmlns:mc="http://schemas.openxmlformats.org/markup-compatibility/2006">
          <mc:Choice Requires="x14">
            <control shapeId="4169" r:id="rId63" name="Check Box 73">
              <controlPr defaultSize="0" autoFill="0" autoLine="0" autoPict="0">
                <anchor moveWithCells="1">
                  <from>
                    <xdr:col>0</xdr:col>
                    <xdr:colOff>0</xdr:colOff>
                    <xdr:row>6</xdr:row>
                    <xdr:rowOff>139700</xdr:rowOff>
                  </from>
                  <to>
                    <xdr:col>0</xdr:col>
                    <xdr:colOff>774700</xdr:colOff>
                    <xdr:row>8</xdr:row>
                    <xdr:rowOff>0</xdr:rowOff>
                  </to>
                </anchor>
              </controlPr>
            </control>
          </mc:Choice>
        </mc:AlternateContent>
        <mc:AlternateContent xmlns:mc="http://schemas.openxmlformats.org/markup-compatibility/2006">
          <mc:Choice Requires="x14">
            <control shapeId="4170" r:id="rId64" name="Check Box 74">
              <controlPr defaultSize="0" autoFill="0" autoLine="0" autoPict="0">
                <anchor moveWithCells="1">
                  <from>
                    <xdr:col>0</xdr:col>
                    <xdr:colOff>0</xdr:colOff>
                    <xdr:row>7</xdr:row>
                    <xdr:rowOff>139700</xdr:rowOff>
                  </from>
                  <to>
                    <xdr:col>0</xdr:col>
                    <xdr:colOff>774700</xdr:colOff>
                    <xdr:row>9</xdr:row>
                    <xdr:rowOff>0</xdr:rowOff>
                  </to>
                </anchor>
              </controlPr>
            </control>
          </mc:Choice>
        </mc:AlternateContent>
        <mc:AlternateContent xmlns:mc="http://schemas.openxmlformats.org/markup-compatibility/2006">
          <mc:Choice Requires="x14">
            <control shapeId="4171" r:id="rId65" name="Check Box 75">
              <controlPr defaultSize="0" autoFill="0" autoLine="0" autoPict="0">
                <anchor moveWithCells="1">
                  <from>
                    <xdr:col>0</xdr:col>
                    <xdr:colOff>0</xdr:colOff>
                    <xdr:row>8</xdr:row>
                    <xdr:rowOff>139700</xdr:rowOff>
                  </from>
                  <to>
                    <xdr:col>0</xdr:col>
                    <xdr:colOff>774700</xdr:colOff>
                    <xdr:row>10</xdr:row>
                    <xdr:rowOff>0</xdr:rowOff>
                  </to>
                </anchor>
              </controlPr>
            </control>
          </mc:Choice>
        </mc:AlternateContent>
        <mc:AlternateContent xmlns:mc="http://schemas.openxmlformats.org/markup-compatibility/2006">
          <mc:Choice Requires="x14">
            <control shapeId="4172" r:id="rId66" name="Check Box 76">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4173" r:id="rId67" name="Check Box 77">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4174" r:id="rId68" name="Check Box 78">
              <controlPr defaultSize="0" autoFill="0" autoLine="0" autoPict="0">
                <anchor moveWithCells="1">
                  <from>
                    <xdr:col>0</xdr:col>
                    <xdr:colOff>0</xdr:colOff>
                    <xdr:row>11</xdr:row>
                    <xdr:rowOff>139700</xdr:rowOff>
                  </from>
                  <to>
                    <xdr:col>0</xdr:col>
                    <xdr:colOff>774700</xdr:colOff>
                    <xdr:row>13</xdr:row>
                    <xdr:rowOff>12700</xdr:rowOff>
                  </to>
                </anchor>
              </controlPr>
            </control>
          </mc:Choice>
        </mc:AlternateContent>
        <mc:AlternateContent xmlns:mc="http://schemas.openxmlformats.org/markup-compatibility/2006">
          <mc:Choice Requires="x14">
            <control shapeId="4175" r:id="rId69" name="Check Box 79">
              <controlPr defaultSize="0" autoFill="0" autoLine="0" autoPict="0">
                <anchor moveWithCells="1">
                  <from>
                    <xdr:col>0</xdr:col>
                    <xdr:colOff>0</xdr:colOff>
                    <xdr:row>12</xdr:row>
                    <xdr:rowOff>152400</xdr:rowOff>
                  </from>
                  <to>
                    <xdr:col>0</xdr:col>
                    <xdr:colOff>774700</xdr:colOff>
                    <xdr:row>14</xdr:row>
                    <xdr:rowOff>12700</xdr:rowOff>
                  </to>
                </anchor>
              </controlPr>
            </control>
          </mc:Choice>
        </mc:AlternateContent>
        <mc:AlternateContent xmlns:mc="http://schemas.openxmlformats.org/markup-compatibility/2006">
          <mc:Choice Requires="x14">
            <control shapeId="4176" r:id="rId70" name="Check Box 80">
              <controlPr defaultSize="0" autoFill="0" autoLine="0" autoPict="0">
                <anchor moveWithCells="1">
                  <from>
                    <xdr:col>0</xdr:col>
                    <xdr:colOff>0</xdr:colOff>
                    <xdr:row>13</xdr:row>
                    <xdr:rowOff>139700</xdr:rowOff>
                  </from>
                  <to>
                    <xdr:col>0</xdr:col>
                    <xdr:colOff>774700</xdr:colOff>
                    <xdr:row>15</xdr:row>
                    <xdr:rowOff>0</xdr:rowOff>
                  </to>
                </anchor>
              </controlPr>
            </control>
          </mc:Choice>
        </mc:AlternateContent>
        <mc:AlternateContent xmlns:mc="http://schemas.openxmlformats.org/markup-compatibility/2006">
          <mc:Choice Requires="x14">
            <control shapeId="4177" r:id="rId71" name="Check Box 81">
              <controlPr defaultSize="0" autoFill="0" autoLine="0" autoPict="0">
                <anchor moveWithCells="1">
                  <from>
                    <xdr:col>0</xdr:col>
                    <xdr:colOff>0</xdr:colOff>
                    <xdr:row>14</xdr:row>
                    <xdr:rowOff>139700</xdr:rowOff>
                  </from>
                  <to>
                    <xdr:col>0</xdr:col>
                    <xdr:colOff>774700</xdr:colOff>
                    <xdr:row>16</xdr:row>
                    <xdr:rowOff>12700</xdr:rowOff>
                  </to>
                </anchor>
              </controlPr>
            </control>
          </mc:Choice>
        </mc:AlternateContent>
        <mc:AlternateContent xmlns:mc="http://schemas.openxmlformats.org/markup-compatibility/2006">
          <mc:Choice Requires="x14">
            <control shapeId="4178" r:id="rId72" name="Check Box 82">
              <controlPr defaultSize="0" autoFill="0" autoLine="0" autoPict="0">
                <anchor moveWithCells="1">
                  <from>
                    <xdr:col>0</xdr:col>
                    <xdr:colOff>0</xdr:colOff>
                    <xdr:row>15</xdr:row>
                    <xdr:rowOff>139700</xdr:rowOff>
                  </from>
                  <to>
                    <xdr:col>0</xdr:col>
                    <xdr:colOff>774700</xdr:colOff>
                    <xdr:row>17</xdr:row>
                    <xdr:rowOff>0</xdr:rowOff>
                  </to>
                </anchor>
              </controlPr>
            </control>
          </mc:Choice>
        </mc:AlternateContent>
        <mc:AlternateContent xmlns:mc="http://schemas.openxmlformats.org/markup-compatibility/2006">
          <mc:Choice Requires="x14">
            <control shapeId="4179" r:id="rId73" name="Check Box 83">
              <controlPr defaultSize="0" autoFill="0" autoLine="0" autoPict="0">
                <anchor moveWithCells="1">
                  <from>
                    <xdr:col>0</xdr:col>
                    <xdr:colOff>0</xdr:colOff>
                    <xdr:row>16</xdr:row>
                    <xdr:rowOff>139700</xdr:rowOff>
                  </from>
                  <to>
                    <xdr:col>0</xdr:col>
                    <xdr:colOff>774700</xdr:colOff>
                    <xdr:row>18</xdr:row>
                    <xdr:rowOff>12700</xdr:rowOff>
                  </to>
                </anchor>
              </controlPr>
            </control>
          </mc:Choice>
        </mc:AlternateContent>
        <mc:AlternateContent xmlns:mc="http://schemas.openxmlformats.org/markup-compatibility/2006">
          <mc:Choice Requires="x14">
            <control shapeId="4180" r:id="rId74" name="Check Box 84">
              <controlPr defaultSize="0" autoFill="0" autoLine="0" autoPict="0">
                <anchor moveWithCells="1">
                  <from>
                    <xdr:col>0</xdr:col>
                    <xdr:colOff>0</xdr:colOff>
                    <xdr:row>17</xdr:row>
                    <xdr:rowOff>139700</xdr:rowOff>
                  </from>
                  <to>
                    <xdr:col>0</xdr:col>
                    <xdr:colOff>774700</xdr:colOff>
                    <xdr:row>19</xdr:row>
                    <xdr:rowOff>0</xdr:rowOff>
                  </to>
                </anchor>
              </controlPr>
            </control>
          </mc:Choice>
        </mc:AlternateContent>
        <mc:AlternateContent xmlns:mc="http://schemas.openxmlformats.org/markup-compatibility/2006">
          <mc:Choice Requires="x14">
            <control shapeId="4181" r:id="rId75" name="Check Box 85">
              <controlPr defaultSize="0" autoFill="0" autoLine="0" autoPict="0">
                <anchor moveWithCells="1">
                  <from>
                    <xdr:col>0</xdr:col>
                    <xdr:colOff>0</xdr:colOff>
                    <xdr:row>18</xdr:row>
                    <xdr:rowOff>139700</xdr:rowOff>
                  </from>
                  <to>
                    <xdr:col>0</xdr:col>
                    <xdr:colOff>774700</xdr:colOff>
                    <xdr:row>20</xdr:row>
                    <xdr:rowOff>12700</xdr:rowOff>
                  </to>
                </anchor>
              </controlPr>
            </control>
          </mc:Choice>
        </mc:AlternateContent>
        <mc:AlternateContent xmlns:mc="http://schemas.openxmlformats.org/markup-compatibility/2006">
          <mc:Choice Requires="x14">
            <control shapeId="4182" r:id="rId76" name="Check Box 86">
              <controlPr defaultSize="0" autoFill="0" autoLine="0" autoPict="0">
                <anchor moveWithCells="1">
                  <from>
                    <xdr:col>0</xdr:col>
                    <xdr:colOff>0</xdr:colOff>
                    <xdr:row>19</xdr:row>
                    <xdr:rowOff>139700</xdr:rowOff>
                  </from>
                  <to>
                    <xdr:col>0</xdr:col>
                    <xdr:colOff>774700</xdr:colOff>
                    <xdr:row>21</xdr:row>
                    <xdr:rowOff>0</xdr:rowOff>
                  </to>
                </anchor>
              </controlPr>
            </control>
          </mc:Choice>
        </mc:AlternateContent>
        <mc:AlternateContent xmlns:mc="http://schemas.openxmlformats.org/markup-compatibility/2006">
          <mc:Choice Requires="x14">
            <control shapeId="4183" r:id="rId77" name="Check Box 87">
              <controlPr defaultSize="0" autoFill="0" autoLine="0" autoPict="0">
                <anchor moveWithCells="1">
                  <from>
                    <xdr:col>0</xdr:col>
                    <xdr:colOff>0</xdr:colOff>
                    <xdr:row>20</xdr:row>
                    <xdr:rowOff>139700</xdr:rowOff>
                  </from>
                  <to>
                    <xdr:col>0</xdr:col>
                    <xdr:colOff>774700</xdr:colOff>
                    <xdr:row>22</xdr:row>
                    <xdr:rowOff>12700</xdr:rowOff>
                  </to>
                </anchor>
              </controlPr>
            </control>
          </mc:Choice>
        </mc:AlternateContent>
        <mc:AlternateContent xmlns:mc="http://schemas.openxmlformats.org/markup-compatibility/2006">
          <mc:Choice Requires="x14">
            <control shapeId="4184" r:id="rId78" name="Check Box 88">
              <controlPr defaultSize="0" autoFill="0" autoLine="0" autoPict="0">
                <anchor moveWithCells="1">
                  <from>
                    <xdr:col>0</xdr:col>
                    <xdr:colOff>0</xdr:colOff>
                    <xdr:row>21</xdr:row>
                    <xdr:rowOff>139700</xdr:rowOff>
                  </from>
                  <to>
                    <xdr:col>0</xdr:col>
                    <xdr:colOff>774700</xdr:colOff>
                    <xdr:row>23</xdr:row>
                    <xdr:rowOff>12700</xdr:rowOff>
                  </to>
                </anchor>
              </controlPr>
            </control>
          </mc:Choice>
        </mc:AlternateContent>
        <mc:AlternateContent xmlns:mc="http://schemas.openxmlformats.org/markup-compatibility/2006">
          <mc:Choice Requires="x14">
            <control shapeId="4185" r:id="rId79" name="Check Box 89">
              <controlPr defaultSize="0" autoFill="0" autoLine="0" autoPict="0">
                <anchor moveWithCells="1">
                  <from>
                    <xdr:col>0</xdr:col>
                    <xdr:colOff>0</xdr:colOff>
                    <xdr:row>22</xdr:row>
                    <xdr:rowOff>139700</xdr:rowOff>
                  </from>
                  <to>
                    <xdr:col>0</xdr:col>
                    <xdr:colOff>774700</xdr:colOff>
                    <xdr:row>24</xdr:row>
                    <xdr:rowOff>12700</xdr:rowOff>
                  </to>
                </anchor>
              </controlPr>
            </control>
          </mc:Choice>
        </mc:AlternateContent>
        <mc:AlternateContent xmlns:mc="http://schemas.openxmlformats.org/markup-compatibility/2006">
          <mc:Choice Requires="x14">
            <control shapeId="4186" r:id="rId80" name="Check Box 90">
              <controlPr defaultSize="0" autoFill="0" autoLine="0" autoPict="0">
                <anchor moveWithCells="1">
                  <from>
                    <xdr:col>0</xdr:col>
                    <xdr:colOff>0</xdr:colOff>
                    <xdr:row>23</xdr:row>
                    <xdr:rowOff>139700</xdr:rowOff>
                  </from>
                  <to>
                    <xdr:col>0</xdr:col>
                    <xdr:colOff>774700</xdr:colOff>
                    <xdr:row>25</xdr:row>
                    <xdr:rowOff>12700</xdr:rowOff>
                  </to>
                </anchor>
              </controlPr>
            </control>
          </mc:Choice>
        </mc:AlternateContent>
        <mc:AlternateContent xmlns:mc="http://schemas.openxmlformats.org/markup-compatibility/2006">
          <mc:Choice Requires="x14">
            <control shapeId="4187" r:id="rId81" name="Check Box 91">
              <controlPr defaultSize="0" autoFill="0" autoLine="0" autoPict="0">
                <anchor moveWithCells="1">
                  <from>
                    <xdr:col>0</xdr:col>
                    <xdr:colOff>0</xdr:colOff>
                    <xdr:row>24</xdr:row>
                    <xdr:rowOff>139700</xdr:rowOff>
                  </from>
                  <to>
                    <xdr:col>0</xdr:col>
                    <xdr:colOff>774700</xdr:colOff>
                    <xdr:row>26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32"/>
  <sheetViews>
    <sheetView workbookViewId="0">
      <selection activeCell="C26" sqref="C26"/>
    </sheetView>
  </sheetViews>
  <sheetFormatPr baseColWidth="10" defaultColWidth="8.83203125" defaultRowHeight="16" x14ac:dyDescent="0.2"/>
  <cols>
    <col min="1" max="1" width="15.6640625" style="17" customWidth="1"/>
    <col min="2" max="2" width="9.83203125" style="17" hidden="1" customWidth="1"/>
    <col min="3" max="3" width="25.6640625" style="16" customWidth="1"/>
    <col min="4" max="4" width="15.6640625" style="17" customWidth="1"/>
    <col min="5" max="6" width="8.6640625" style="16" customWidth="1"/>
    <col min="7" max="7" width="10.1640625" style="16" customWidth="1"/>
    <col min="8" max="16384" width="8.83203125" style="16"/>
  </cols>
  <sheetData>
    <row r="1" spans="1:6" x14ac:dyDescent="0.2">
      <c r="A1" s="14" t="s">
        <v>71</v>
      </c>
      <c r="B1" s="14"/>
      <c r="C1" s="15" t="s">
        <v>25</v>
      </c>
      <c r="D1" s="14" t="s">
        <v>26</v>
      </c>
      <c r="F1" s="15" t="s">
        <v>155</v>
      </c>
    </row>
    <row r="2" spans="1:6" ht="13.75" customHeight="1" x14ac:dyDescent="0.2">
      <c r="A2" s="33">
        <v>48</v>
      </c>
      <c r="B2" s="34" t="b">
        <v>0</v>
      </c>
      <c r="C2" s="16" t="s">
        <v>84</v>
      </c>
      <c r="D2" s="17">
        <f t="shared" ref="D2:D28" si="0">B2*A2</f>
        <v>0</v>
      </c>
    </row>
    <row r="3" spans="1:6" ht="13.75" customHeight="1" x14ac:dyDescent="0.2">
      <c r="A3" s="33">
        <v>2</v>
      </c>
      <c r="B3" s="33" t="b">
        <v>0</v>
      </c>
      <c r="C3" s="16" t="s">
        <v>165</v>
      </c>
      <c r="D3" s="17">
        <f t="shared" si="0"/>
        <v>0</v>
      </c>
    </row>
    <row r="4" spans="1:6" ht="13.75" customHeight="1" x14ac:dyDescent="0.2">
      <c r="A4" s="33">
        <v>2</v>
      </c>
      <c r="B4" s="33" t="b">
        <v>0</v>
      </c>
      <c r="C4" s="16" t="s">
        <v>31</v>
      </c>
      <c r="D4" s="17">
        <f t="shared" si="0"/>
        <v>0</v>
      </c>
    </row>
    <row r="5" spans="1:6" ht="13.75" customHeight="1" x14ac:dyDescent="0.2">
      <c r="A5" s="33">
        <v>2</v>
      </c>
      <c r="B5" s="33" t="b">
        <v>0</v>
      </c>
      <c r="C5" s="16" t="s">
        <v>176</v>
      </c>
      <c r="D5" s="17">
        <f t="shared" si="0"/>
        <v>0</v>
      </c>
    </row>
    <row r="6" spans="1:6" ht="13.75" customHeight="1" x14ac:dyDescent="0.2">
      <c r="A6" s="33">
        <v>2</v>
      </c>
      <c r="B6" s="33" t="b">
        <v>0</v>
      </c>
      <c r="C6" s="16" t="s">
        <v>185</v>
      </c>
      <c r="D6" s="17">
        <f t="shared" si="0"/>
        <v>0</v>
      </c>
    </row>
    <row r="7" spans="1:6" ht="13.75" customHeight="1" x14ac:dyDescent="0.2">
      <c r="A7" s="33">
        <v>2</v>
      </c>
      <c r="B7" s="33" t="b">
        <v>0</v>
      </c>
      <c r="C7" s="16" t="s">
        <v>167</v>
      </c>
      <c r="D7" s="17">
        <f t="shared" si="0"/>
        <v>0</v>
      </c>
    </row>
    <row r="8" spans="1:6" ht="13.75" customHeight="1" x14ac:dyDescent="0.2">
      <c r="A8" s="33">
        <v>2</v>
      </c>
      <c r="B8" s="33" t="b">
        <v>0</v>
      </c>
      <c r="C8" s="16" t="s">
        <v>177</v>
      </c>
      <c r="D8" s="17">
        <f t="shared" si="0"/>
        <v>0</v>
      </c>
    </row>
    <row r="9" spans="1:6" ht="13.75" customHeight="1" x14ac:dyDescent="0.2">
      <c r="A9" s="33">
        <v>3</v>
      </c>
      <c r="B9" s="33" t="b">
        <v>0</v>
      </c>
      <c r="C9" s="16" t="s">
        <v>159</v>
      </c>
      <c r="D9" s="17">
        <f t="shared" si="0"/>
        <v>0</v>
      </c>
    </row>
    <row r="10" spans="1:6" ht="13.75" customHeight="1" x14ac:dyDescent="0.2">
      <c r="A10" s="33">
        <v>2</v>
      </c>
      <c r="B10" s="33" t="b">
        <v>0</v>
      </c>
      <c r="C10" s="16" t="s">
        <v>186</v>
      </c>
      <c r="D10" s="17">
        <f t="shared" si="0"/>
        <v>0</v>
      </c>
    </row>
    <row r="11" spans="1:6" ht="13.75" customHeight="1" x14ac:dyDescent="0.2">
      <c r="A11" s="33">
        <v>2</v>
      </c>
      <c r="B11" s="33" t="b">
        <v>0</v>
      </c>
      <c r="C11" s="16" t="s">
        <v>75</v>
      </c>
      <c r="D11" s="17">
        <f t="shared" si="0"/>
        <v>0</v>
      </c>
    </row>
    <row r="12" spans="1:6" ht="13.75" customHeight="1" x14ac:dyDescent="0.2">
      <c r="A12" s="33">
        <v>2</v>
      </c>
      <c r="B12" s="33" t="b">
        <v>0</v>
      </c>
      <c r="C12" s="16" t="s">
        <v>72</v>
      </c>
      <c r="D12" s="17">
        <f t="shared" si="0"/>
        <v>0</v>
      </c>
    </row>
    <row r="13" spans="1:6" ht="13.75" customHeight="1" x14ac:dyDescent="0.2">
      <c r="A13" s="33">
        <v>2</v>
      </c>
      <c r="B13" s="33" t="b">
        <v>0</v>
      </c>
      <c r="C13" s="16" t="s">
        <v>168</v>
      </c>
      <c r="D13" s="17">
        <f t="shared" si="0"/>
        <v>0</v>
      </c>
    </row>
    <row r="14" spans="1:6" ht="13.75" customHeight="1" x14ac:dyDescent="0.2">
      <c r="A14" s="33">
        <v>3</v>
      </c>
      <c r="B14" s="33" t="b">
        <v>0</v>
      </c>
      <c r="C14" s="16" t="s">
        <v>187</v>
      </c>
      <c r="D14" s="17">
        <f t="shared" si="0"/>
        <v>0</v>
      </c>
    </row>
    <row r="15" spans="1:6" ht="13.75" customHeight="1" x14ac:dyDescent="0.2">
      <c r="A15" s="33">
        <v>2</v>
      </c>
      <c r="B15" s="33" t="b">
        <v>0</v>
      </c>
      <c r="C15" s="16" t="s">
        <v>169</v>
      </c>
      <c r="D15" s="17">
        <f t="shared" si="0"/>
        <v>0</v>
      </c>
    </row>
    <row r="16" spans="1:6" ht="13.75" customHeight="1" x14ac:dyDescent="0.2">
      <c r="A16" s="33">
        <v>3</v>
      </c>
      <c r="B16" s="33" t="b">
        <v>0</v>
      </c>
      <c r="C16" s="16" t="s">
        <v>32</v>
      </c>
      <c r="D16" s="17">
        <f t="shared" si="0"/>
        <v>0</v>
      </c>
    </row>
    <row r="17" spans="1:4" ht="13.75" customHeight="1" x14ac:dyDescent="0.2">
      <c r="A17" s="33">
        <v>2</v>
      </c>
      <c r="B17" s="33" t="b">
        <v>0</v>
      </c>
      <c r="C17" s="16" t="s">
        <v>33</v>
      </c>
      <c r="D17" s="17">
        <f t="shared" si="0"/>
        <v>0</v>
      </c>
    </row>
    <row r="18" spans="1:4" ht="13.75" customHeight="1" x14ac:dyDescent="0.2">
      <c r="A18" s="33">
        <v>2</v>
      </c>
      <c r="B18" s="33" t="b">
        <v>0</v>
      </c>
      <c r="C18" s="16" t="s">
        <v>170</v>
      </c>
      <c r="D18" s="17">
        <f t="shared" si="0"/>
        <v>0</v>
      </c>
    </row>
    <row r="19" spans="1:4" ht="13.75" customHeight="1" x14ac:dyDescent="0.2">
      <c r="A19" s="33">
        <v>2</v>
      </c>
      <c r="B19" s="33" t="b">
        <v>0</v>
      </c>
      <c r="C19" s="16" t="s">
        <v>179</v>
      </c>
      <c r="D19" s="17">
        <f t="shared" si="0"/>
        <v>0</v>
      </c>
    </row>
    <row r="20" spans="1:4" ht="13.75" customHeight="1" x14ac:dyDescent="0.2">
      <c r="A20" s="33">
        <v>2</v>
      </c>
      <c r="B20" s="33" t="b">
        <v>0</v>
      </c>
      <c r="C20" s="16" t="s">
        <v>180</v>
      </c>
      <c r="D20" s="17">
        <f t="shared" si="0"/>
        <v>0</v>
      </c>
    </row>
    <row r="21" spans="1:4" ht="13.75" customHeight="1" x14ac:dyDescent="0.2">
      <c r="A21" s="33">
        <v>2</v>
      </c>
      <c r="B21" s="33" t="b">
        <v>0</v>
      </c>
      <c r="C21" s="16" t="s">
        <v>171</v>
      </c>
      <c r="D21" s="17">
        <f t="shared" si="0"/>
        <v>0</v>
      </c>
    </row>
    <row r="22" spans="1:4" ht="13.75" customHeight="1" x14ac:dyDescent="0.2">
      <c r="A22" s="33">
        <v>2</v>
      </c>
      <c r="B22" s="33" t="b">
        <v>0</v>
      </c>
      <c r="C22" s="16" t="s">
        <v>181</v>
      </c>
      <c r="D22" s="17">
        <f t="shared" si="0"/>
        <v>0</v>
      </c>
    </row>
    <row r="23" spans="1:4" ht="13.75" customHeight="1" x14ac:dyDescent="0.2">
      <c r="A23" s="33">
        <v>2</v>
      </c>
      <c r="B23" s="33" t="b">
        <v>0</v>
      </c>
      <c r="C23" s="16" t="s">
        <v>166</v>
      </c>
      <c r="D23" s="17">
        <f t="shared" si="0"/>
        <v>0</v>
      </c>
    </row>
    <row r="24" spans="1:4" ht="13.75" customHeight="1" x14ac:dyDescent="0.2">
      <c r="A24" s="33">
        <v>2</v>
      </c>
      <c r="B24" s="33" t="b">
        <v>0</v>
      </c>
      <c r="C24" s="16" t="s">
        <v>182</v>
      </c>
      <c r="D24" s="17">
        <f t="shared" si="0"/>
        <v>0</v>
      </c>
    </row>
    <row r="25" spans="1:4" ht="13.75" customHeight="1" x14ac:dyDescent="0.2">
      <c r="A25" s="33">
        <v>2</v>
      </c>
      <c r="B25" s="33" t="b">
        <v>0</v>
      </c>
      <c r="C25" s="16" t="s">
        <v>184</v>
      </c>
      <c r="D25" s="17">
        <f t="shared" si="0"/>
        <v>0</v>
      </c>
    </row>
    <row r="26" spans="1:4" ht="13.75" customHeight="1" x14ac:dyDescent="0.2">
      <c r="A26" s="33">
        <v>2</v>
      </c>
      <c r="B26" s="33" t="b">
        <v>0</v>
      </c>
      <c r="C26" s="35" t="s">
        <v>34</v>
      </c>
      <c r="D26" s="17">
        <f t="shared" si="0"/>
        <v>0</v>
      </c>
    </row>
    <row r="27" spans="1:4" ht="13.75" customHeight="1" x14ac:dyDescent="0.2">
      <c r="A27" s="33">
        <v>2</v>
      </c>
      <c r="B27" s="33" t="b">
        <v>0</v>
      </c>
      <c r="C27" s="35" t="s">
        <v>34</v>
      </c>
      <c r="D27" s="17">
        <f t="shared" si="0"/>
        <v>0</v>
      </c>
    </row>
    <row r="28" spans="1:4" ht="13.75" customHeight="1" x14ac:dyDescent="0.2">
      <c r="A28" s="33">
        <v>2</v>
      </c>
      <c r="B28" s="33" t="b">
        <v>0</v>
      </c>
      <c r="C28" s="35" t="s">
        <v>34</v>
      </c>
      <c r="D28" s="17">
        <f t="shared" si="0"/>
        <v>0</v>
      </c>
    </row>
    <row r="29" spans="1:4" ht="13.5" customHeight="1" x14ac:dyDescent="0.2"/>
    <row r="30" spans="1:4" ht="14.75" customHeight="1" x14ac:dyDescent="0.2">
      <c r="A30" s="18"/>
      <c r="B30" s="18"/>
      <c r="C30" s="12" t="s">
        <v>28</v>
      </c>
      <c r="D30" s="18">
        <f>SUM(D2:D28)</f>
        <v>0</v>
      </c>
    </row>
    <row r="31" spans="1:4" ht="14.75" customHeight="1" x14ac:dyDescent="0.2">
      <c r="A31" s="18"/>
      <c r="B31" s="18"/>
      <c r="C31" s="12" t="s">
        <v>29</v>
      </c>
      <c r="D31" s="18">
        <v>3</v>
      </c>
    </row>
    <row r="32" spans="1:4" ht="14.75" customHeight="1" x14ac:dyDescent="0.2">
      <c r="A32" s="18"/>
      <c r="B32" s="18"/>
      <c r="C32" s="12" t="s">
        <v>30</v>
      </c>
      <c r="D32" s="18">
        <f>D30*D31</f>
        <v>0</v>
      </c>
    </row>
  </sheetData>
  <sheetProtection sheet="1" objects="1" scenarios="1"/>
  <sortState xmlns:xlrd2="http://schemas.microsoft.com/office/spreadsheetml/2017/richdata2" ref="H3:H25">
    <sortCondition ref="H3:H25"/>
  </sortState>
  <phoneticPr fontId="8" type="noConversion"/>
  <pageMargins left="0.5" right="0.5" top="1" bottom="1"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0</xdr:colOff>
                    <xdr:row>2</xdr:row>
                    <xdr:rowOff>152400</xdr:rowOff>
                  </from>
                  <to>
                    <xdr:col>0</xdr:col>
                    <xdr:colOff>774700</xdr:colOff>
                    <xdr:row>4</xdr:row>
                    <xdr:rowOff>12700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0</xdr:colOff>
                    <xdr:row>7</xdr:row>
                    <xdr:rowOff>165100</xdr:rowOff>
                  </from>
                  <to>
                    <xdr:col>0</xdr:col>
                    <xdr:colOff>774700</xdr:colOff>
                    <xdr:row>9</xdr:row>
                    <xdr:rowOff>25400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0</xdr:colOff>
                    <xdr:row>8</xdr:row>
                    <xdr:rowOff>165100</xdr:rowOff>
                  </from>
                  <to>
                    <xdr:col>0</xdr:col>
                    <xdr:colOff>774700</xdr:colOff>
                    <xdr:row>10</xdr:row>
                    <xdr:rowOff>25400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0</xdr:col>
                    <xdr:colOff>0</xdr:colOff>
                    <xdr:row>24</xdr:row>
                    <xdr:rowOff>152400</xdr:rowOff>
                  </from>
                  <to>
                    <xdr:col>0</xdr:col>
                    <xdr:colOff>774700</xdr:colOff>
                    <xdr:row>26</xdr:row>
                    <xdr:rowOff>12700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0</xdr:col>
                    <xdr:colOff>0</xdr:colOff>
                    <xdr:row>25</xdr:row>
                    <xdr:rowOff>152400</xdr:rowOff>
                  </from>
                  <to>
                    <xdr:col>0</xdr:col>
                    <xdr:colOff>774700</xdr:colOff>
                    <xdr:row>27</xdr:row>
                    <xdr:rowOff>12700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0</xdr:col>
                    <xdr:colOff>0</xdr:colOff>
                    <xdr:row>26</xdr:row>
                    <xdr:rowOff>152400</xdr:rowOff>
                  </from>
                  <to>
                    <xdr:col>0</xdr:col>
                    <xdr:colOff>774700</xdr:colOff>
                    <xdr:row>28</xdr:row>
                    <xdr:rowOff>25400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0</xdr:col>
                    <xdr:colOff>0</xdr:colOff>
                    <xdr:row>0</xdr:row>
                    <xdr:rowOff>152400</xdr:rowOff>
                  </from>
                  <to>
                    <xdr:col>0</xdr:col>
                    <xdr:colOff>774700</xdr:colOff>
                    <xdr:row>2</xdr:row>
                    <xdr:rowOff>0</xdr:rowOff>
                  </to>
                </anchor>
              </controlPr>
            </control>
          </mc:Choice>
        </mc:AlternateContent>
        <mc:AlternateContent xmlns:mc="http://schemas.openxmlformats.org/markup-compatibility/2006">
          <mc:Choice Requires="x14">
            <control shapeId="2079" r:id="rId30" name="Check Box 31">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094" r:id="rId31" name="Check Box 46">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095" r:id="rId32" name="Check Box 47">
              <controlPr defaultSize="0" autoFill="0" autoLine="0" autoPict="0">
                <anchor moveWithCells="1">
                  <from>
                    <xdr:col>0</xdr:col>
                    <xdr:colOff>0</xdr:colOff>
                    <xdr:row>2</xdr:row>
                    <xdr:rowOff>139700</xdr:rowOff>
                  </from>
                  <to>
                    <xdr:col>0</xdr:col>
                    <xdr:colOff>774700</xdr:colOff>
                    <xdr:row>4</xdr:row>
                    <xdr:rowOff>0</xdr:rowOff>
                  </to>
                </anchor>
              </controlPr>
            </control>
          </mc:Choice>
        </mc:AlternateContent>
        <mc:AlternateContent xmlns:mc="http://schemas.openxmlformats.org/markup-compatibility/2006">
          <mc:Choice Requires="x14">
            <control shapeId="2096" r:id="rId33" name="Check Box 48">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097" r:id="rId34" name="Check Box 49">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098" r:id="rId35" name="Check Box 50">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099" r:id="rId36" name="Check Box 51">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100" r:id="rId37" name="Check Box 52">
              <controlPr defaultSize="0" autoFill="0" autoLine="0" autoPict="0">
                <anchor moveWithCells="1">
                  <from>
                    <xdr:col>0</xdr:col>
                    <xdr:colOff>0</xdr:colOff>
                    <xdr:row>7</xdr:row>
                    <xdr:rowOff>152400</xdr:rowOff>
                  </from>
                  <to>
                    <xdr:col>0</xdr:col>
                    <xdr:colOff>774700</xdr:colOff>
                    <xdr:row>9</xdr:row>
                    <xdr:rowOff>12700</xdr:rowOff>
                  </to>
                </anchor>
              </controlPr>
            </control>
          </mc:Choice>
        </mc:AlternateContent>
        <mc:AlternateContent xmlns:mc="http://schemas.openxmlformats.org/markup-compatibility/2006">
          <mc:Choice Requires="x14">
            <control shapeId="2101" r:id="rId38" name="Check Box 53">
              <controlPr defaultSize="0" autoFill="0" autoLine="0" autoPict="0">
                <anchor moveWithCells="1">
                  <from>
                    <xdr:col>0</xdr:col>
                    <xdr:colOff>0</xdr:colOff>
                    <xdr:row>8</xdr:row>
                    <xdr:rowOff>152400</xdr:rowOff>
                  </from>
                  <to>
                    <xdr:col>0</xdr:col>
                    <xdr:colOff>774700</xdr:colOff>
                    <xdr:row>10</xdr:row>
                    <xdr:rowOff>12700</xdr:rowOff>
                  </to>
                </anchor>
              </controlPr>
            </control>
          </mc:Choice>
        </mc:AlternateContent>
        <mc:AlternateContent xmlns:mc="http://schemas.openxmlformats.org/markup-compatibility/2006">
          <mc:Choice Requires="x14">
            <control shapeId="2102" r:id="rId39" name="Check Box 54">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103" r:id="rId40" name="Check Box 55">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104" r:id="rId41" name="Check Box 56">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105" r:id="rId42" name="Check Box 57">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106" r:id="rId43" name="Check Box 58">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107" r:id="rId44" name="Check Box 59">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108" r:id="rId45" name="Check Box 60">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109" r:id="rId46" name="Check Box 61">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110" r:id="rId47" name="Check Box 62">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111" r:id="rId48" name="Check Box 63">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112" r:id="rId49" name="Check Box 64">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113" r:id="rId50" name="Check Box 65">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114" r:id="rId51" name="Check Box 66">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115" r:id="rId52" name="Check Box 67">
              <controlPr defaultSize="0" autoFill="0" autoLine="0" autoPict="0">
                <anchor moveWithCells="1">
                  <from>
                    <xdr:col>0</xdr:col>
                    <xdr:colOff>0</xdr:colOff>
                    <xdr:row>24</xdr:row>
                    <xdr:rowOff>152400</xdr:rowOff>
                  </from>
                  <to>
                    <xdr:col>0</xdr:col>
                    <xdr:colOff>774700</xdr:colOff>
                    <xdr:row>26</xdr:row>
                    <xdr:rowOff>12700</xdr:rowOff>
                  </to>
                </anchor>
              </controlPr>
            </control>
          </mc:Choice>
        </mc:AlternateContent>
        <mc:AlternateContent xmlns:mc="http://schemas.openxmlformats.org/markup-compatibility/2006">
          <mc:Choice Requires="x14">
            <control shapeId="2116" r:id="rId53" name="Check Box 68">
              <controlPr defaultSize="0" autoFill="0" autoLine="0" autoPict="0">
                <anchor moveWithCells="1">
                  <from>
                    <xdr:col>0</xdr:col>
                    <xdr:colOff>0</xdr:colOff>
                    <xdr:row>25</xdr:row>
                    <xdr:rowOff>152400</xdr:rowOff>
                  </from>
                  <to>
                    <xdr:col>0</xdr:col>
                    <xdr:colOff>774700</xdr:colOff>
                    <xdr:row>27</xdr:row>
                    <xdr:rowOff>12700</xdr:rowOff>
                  </to>
                </anchor>
              </controlPr>
            </control>
          </mc:Choice>
        </mc:AlternateContent>
        <mc:AlternateContent xmlns:mc="http://schemas.openxmlformats.org/markup-compatibility/2006">
          <mc:Choice Requires="x14">
            <control shapeId="2117" r:id="rId54" name="Check Box 69">
              <controlPr defaultSize="0" autoFill="0" autoLine="0" autoPict="0">
                <anchor moveWithCells="1">
                  <from>
                    <xdr:col>0</xdr:col>
                    <xdr:colOff>0</xdr:colOff>
                    <xdr:row>26</xdr:row>
                    <xdr:rowOff>152400</xdr:rowOff>
                  </from>
                  <to>
                    <xdr:col>0</xdr:col>
                    <xdr:colOff>774700</xdr:colOff>
                    <xdr:row>28</xdr:row>
                    <xdr:rowOff>25400</xdr:rowOff>
                  </to>
                </anchor>
              </controlPr>
            </control>
          </mc:Choice>
        </mc:AlternateContent>
        <mc:AlternateContent xmlns:mc="http://schemas.openxmlformats.org/markup-compatibility/2006">
          <mc:Choice Requires="x14">
            <control shapeId="2118" r:id="rId55" name="Check Box 70">
              <controlPr defaultSize="0" autoFill="0" autoLine="0" autoPict="0">
                <anchor moveWithCells="1">
                  <from>
                    <xdr:col>0</xdr:col>
                    <xdr:colOff>0</xdr:colOff>
                    <xdr:row>0</xdr:row>
                    <xdr:rowOff>165100</xdr:rowOff>
                  </from>
                  <to>
                    <xdr:col>0</xdr:col>
                    <xdr:colOff>774700</xdr:colOff>
                    <xdr:row>2</xdr:row>
                    <xdr:rowOff>0</xdr:rowOff>
                  </to>
                </anchor>
              </controlPr>
            </control>
          </mc:Choice>
        </mc:AlternateContent>
        <mc:AlternateContent xmlns:mc="http://schemas.openxmlformats.org/markup-compatibility/2006">
          <mc:Choice Requires="x14">
            <control shapeId="2119" r:id="rId56" name="Check Box 71">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120" r:id="rId57" name="Check Box 72">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121" r:id="rId58" name="Check Box 73">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0</xdr:col>
                    <xdr:colOff>0</xdr:colOff>
                    <xdr:row>2</xdr:row>
                    <xdr:rowOff>152400</xdr:rowOff>
                  </from>
                  <to>
                    <xdr:col>0</xdr:col>
                    <xdr:colOff>774700</xdr:colOff>
                    <xdr:row>4</xdr:row>
                    <xdr:rowOff>12700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0</xdr:col>
                    <xdr:colOff>0</xdr:colOff>
                    <xdr:row>7</xdr:row>
                    <xdr:rowOff>165100</xdr:rowOff>
                  </from>
                  <to>
                    <xdr:col>0</xdr:col>
                    <xdr:colOff>774700</xdr:colOff>
                    <xdr:row>9</xdr:row>
                    <xdr:rowOff>25400</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0</xdr:col>
                    <xdr:colOff>0</xdr:colOff>
                    <xdr:row>8</xdr:row>
                    <xdr:rowOff>165100</xdr:rowOff>
                  </from>
                  <to>
                    <xdr:col>0</xdr:col>
                    <xdr:colOff>774700</xdr:colOff>
                    <xdr:row>10</xdr:row>
                    <xdr:rowOff>25400</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140" r:id="rId77" name="Check Box 92">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141" r:id="rId78" name="Check Box 93">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142" r:id="rId79" name="Check Box 94">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143" r:id="rId80" name="Check Box 95">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144" r:id="rId81" name="Check Box 96">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145" r:id="rId82" name="Check Box 97">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146" r:id="rId83" name="Check Box 98">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147" r:id="rId84" name="Check Box 99">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148" r:id="rId85" name="Check Box 100">
              <controlPr defaultSize="0" autoFill="0" autoLine="0" autoPict="0">
                <anchor moveWithCells="1">
                  <from>
                    <xdr:col>0</xdr:col>
                    <xdr:colOff>0</xdr:colOff>
                    <xdr:row>2</xdr:row>
                    <xdr:rowOff>139700</xdr:rowOff>
                  </from>
                  <to>
                    <xdr:col>0</xdr:col>
                    <xdr:colOff>774700</xdr:colOff>
                    <xdr:row>4</xdr:row>
                    <xdr:rowOff>0</xdr:rowOff>
                  </to>
                </anchor>
              </controlPr>
            </control>
          </mc:Choice>
        </mc:AlternateContent>
        <mc:AlternateContent xmlns:mc="http://schemas.openxmlformats.org/markup-compatibility/2006">
          <mc:Choice Requires="x14">
            <control shapeId="2149" r:id="rId86" name="Check Box 101">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150" r:id="rId87" name="Check Box 102">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151" r:id="rId88" name="Check Box 103">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152" r:id="rId89" name="Check Box 104">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153" r:id="rId90" name="Check Box 105">
              <controlPr defaultSize="0" autoFill="0" autoLine="0" autoPict="0">
                <anchor moveWithCells="1">
                  <from>
                    <xdr:col>0</xdr:col>
                    <xdr:colOff>0</xdr:colOff>
                    <xdr:row>7</xdr:row>
                    <xdr:rowOff>152400</xdr:rowOff>
                  </from>
                  <to>
                    <xdr:col>0</xdr:col>
                    <xdr:colOff>774700</xdr:colOff>
                    <xdr:row>9</xdr:row>
                    <xdr:rowOff>12700</xdr:rowOff>
                  </to>
                </anchor>
              </controlPr>
            </control>
          </mc:Choice>
        </mc:AlternateContent>
        <mc:AlternateContent xmlns:mc="http://schemas.openxmlformats.org/markup-compatibility/2006">
          <mc:Choice Requires="x14">
            <control shapeId="2154" r:id="rId91" name="Check Box 106">
              <controlPr defaultSize="0" autoFill="0" autoLine="0" autoPict="0">
                <anchor moveWithCells="1">
                  <from>
                    <xdr:col>0</xdr:col>
                    <xdr:colOff>0</xdr:colOff>
                    <xdr:row>8</xdr:row>
                    <xdr:rowOff>152400</xdr:rowOff>
                  </from>
                  <to>
                    <xdr:col>0</xdr:col>
                    <xdr:colOff>774700</xdr:colOff>
                    <xdr:row>10</xdr:row>
                    <xdr:rowOff>12700</xdr:rowOff>
                  </to>
                </anchor>
              </controlPr>
            </control>
          </mc:Choice>
        </mc:AlternateContent>
        <mc:AlternateContent xmlns:mc="http://schemas.openxmlformats.org/markup-compatibility/2006">
          <mc:Choice Requires="x14">
            <control shapeId="2155" r:id="rId92" name="Check Box 107">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156" r:id="rId93" name="Check Box 108">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157" r:id="rId94" name="Check Box 109">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158" r:id="rId95" name="Check Box 110">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159" r:id="rId96" name="Check Box 111">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160" r:id="rId97" name="Check Box 112">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161" r:id="rId98" name="Check Box 113">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162" r:id="rId99" name="Check Box 114">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163" r:id="rId100" name="Check Box 115">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164" r:id="rId101" name="Check Box 116">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165" r:id="rId102" name="Check Box 117">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166" r:id="rId103" name="Check Box 118">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167" r:id="rId104" name="Check Box 119">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168" r:id="rId105" name="Check Box 120">
              <controlPr defaultSize="0" autoFill="0" autoLine="0" autoPict="0">
                <anchor moveWithCells="1">
                  <from>
                    <xdr:col>0</xdr:col>
                    <xdr:colOff>0</xdr:colOff>
                    <xdr:row>24</xdr:row>
                    <xdr:rowOff>152400</xdr:rowOff>
                  </from>
                  <to>
                    <xdr:col>0</xdr:col>
                    <xdr:colOff>774700</xdr:colOff>
                    <xdr:row>26</xdr:row>
                    <xdr:rowOff>12700</xdr:rowOff>
                  </to>
                </anchor>
              </controlPr>
            </control>
          </mc:Choice>
        </mc:AlternateContent>
        <mc:AlternateContent xmlns:mc="http://schemas.openxmlformats.org/markup-compatibility/2006">
          <mc:Choice Requires="x14">
            <control shapeId="2169" r:id="rId106" name="Check Box 121">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170" r:id="rId107" name="Check Box 122">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171" r:id="rId108" name="Check Box 123">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172" r:id="rId109" name="Check Box 124">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173" r:id="rId110" name="Check Box 125">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174" r:id="rId111" name="Check Box 126">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175" r:id="rId112" name="Check Box 127">
              <controlPr defaultSize="0" autoFill="0" autoLine="0" autoPict="0">
                <anchor moveWithCells="1">
                  <from>
                    <xdr:col>0</xdr:col>
                    <xdr:colOff>0</xdr:colOff>
                    <xdr:row>2</xdr:row>
                    <xdr:rowOff>152400</xdr:rowOff>
                  </from>
                  <to>
                    <xdr:col>0</xdr:col>
                    <xdr:colOff>774700</xdr:colOff>
                    <xdr:row>4</xdr:row>
                    <xdr:rowOff>12700</xdr:rowOff>
                  </to>
                </anchor>
              </controlPr>
            </control>
          </mc:Choice>
        </mc:AlternateContent>
        <mc:AlternateContent xmlns:mc="http://schemas.openxmlformats.org/markup-compatibility/2006">
          <mc:Choice Requires="x14">
            <control shapeId="2176" r:id="rId113" name="Check Box 128">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177" r:id="rId114" name="Check Box 129">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178" r:id="rId115" name="Check Box 130">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179" r:id="rId116" name="Check Box 131">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180" r:id="rId117" name="Check Box 132">
              <controlPr defaultSize="0" autoFill="0" autoLine="0" autoPict="0">
                <anchor moveWithCells="1">
                  <from>
                    <xdr:col>0</xdr:col>
                    <xdr:colOff>0</xdr:colOff>
                    <xdr:row>7</xdr:row>
                    <xdr:rowOff>165100</xdr:rowOff>
                  </from>
                  <to>
                    <xdr:col>0</xdr:col>
                    <xdr:colOff>774700</xdr:colOff>
                    <xdr:row>9</xdr:row>
                    <xdr:rowOff>25400</xdr:rowOff>
                  </to>
                </anchor>
              </controlPr>
            </control>
          </mc:Choice>
        </mc:AlternateContent>
        <mc:AlternateContent xmlns:mc="http://schemas.openxmlformats.org/markup-compatibility/2006">
          <mc:Choice Requires="x14">
            <control shapeId="2181" r:id="rId118" name="Check Box 133">
              <controlPr defaultSize="0" autoFill="0" autoLine="0" autoPict="0">
                <anchor moveWithCells="1">
                  <from>
                    <xdr:col>0</xdr:col>
                    <xdr:colOff>0</xdr:colOff>
                    <xdr:row>8</xdr:row>
                    <xdr:rowOff>165100</xdr:rowOff>
                  </from>
                  <to>
                    <xdr:col>0</xdr:col>
                    <xdr:colOff>774700</xdr:colOff>
                    <xdr:row>10</xdr:row>
                    <xdr:rowOff>25400</xdr:rowOff>
                  </to>
                </anchor>
              </controlPr>
            </control>
          </mc:Choice>
        </mc:AlternateContent>
        <mc:AlternateContent xmlns:mc="http://schemas.openxmlformats.org/markup-compatibility/2006">
          <mc:Choice Requires="x14">
            <control shapeId="2182" r:id="rId119" name="Check Box 134">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183" r:id="rId120" name="Check Box 135">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184" r:id="rId121" name="Check Box 136">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185" r:id="rId122" name="Check Box 137">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186" r:id="rId123" name="Check Box 138">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187" r:id="rId124" name="Check Box 139">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188" r:id="rId125" name="Check Box 140">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189" r:id="rId126" name="Check Box 141">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190" r:id="rId127" name="Check Box 142">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191" r:id="rId128" name="Check Box 143">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192" r:id="rId129" name="Check Box 144">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193" r:id="rId130" name="Check Box 145">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194" r:id="rId131" name="Check Box 146">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195" r:id="rId132" name="Check Box 147">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196" r:id="rId133" name="Check Box 148">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197" r:id="rId134" name="Check Box 149">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198" r:id="rId135" name="Check Box 150">
              <controlPr defaultSize="0" autoFill="0" autoLine="0" autoPict="0">
                <anchor moveWithCells="1">
                  <from>
                    <xdr:col>0</xdr:col>
                    <xdr:colOff>0</xdr:colOff>
                    <xdr:row>2</xdr:row>
                    <xdr:rowOff>152400</xdr:rowOff>
                  </from>
                  <to>
                    <xdr:col>0</xdr:col>
                    <xdr:colOff>774700</xdr:colOff>
                    <xdr:row>4</xdr:row>
                    <xdr:rowOff>12700</xdr:rowOff>
                  </to>
                </anchor>
              </controlPr>
            </control>
          </mc:Choice>
        </mc:AlternateContent>
        <mc:AlternateContent xmlns:mc="http://schemas.openxmlformats.org/markup-compatibility/2006">
          <mc:Choice Requires="x14">
            <control shapeId="2199" r:id="rId136" name="Check Box 151">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200" r:id="rId137" name="Check Box 152">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201" r:id="rId138" name="Check Box 153">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202" r:id="rId139" name="Check Box 154">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203" r:id="rId140" name="Check Box 155">
              <controlPr defaultSize="0" autoFill="0" autoLine="0" autoPict="0">
                <anchor moveWithCells="1">
                  <from>
                    <xdr:col>0</xdr:col>
                    <xdr:colOff>0</xdr:colOff>
                    <xdr:row>7</xdr:row>
                    <xdr:rowOff>165100</xdr:rowOff>
                  </from>
                  <to>
                    <xdr:col>0</xdr:col>
                    <xdr:colOff>774700</xdr:colOff>
                    <xdr:row>9</xdr:row>
                    <xdr:rowOff>25400</xdr:rowOff>
                  </to>
                </anchor>
              </controlPr>
            </control>
          </mc:Choice>
        </mc:AlternateContent>
        <mc:AlternateContent xmlns:mc="http://schemas.openxmlformats.org/markup-compatibility/2006">
          <mc:Choice Requires="x14">
            <control shapeId="2204" r:id="rId141" name="Check Box 156">
              <controlPr defaultSize="0" autoFill="0" autoLine="0" autoPict="0">
                <anchor moveWithCells="1">
                  <from>
                    <xdr:col>0</xdr:col>
                    <xdr:colOff>0</xdr:colOff>
                    <xdr:row>8</xdr:row>
                    <xdr:rowOff>165100</xdr:rowOff>
                  </from>
                  <to>
                    <xdr:col>0</xdr:col>
                    <xdr:colOff>774700</xdr:colOff>
                    <xdr:row>10</xdr:row>
                    <xdr:rowOff>25400</xdr:rowOff>
                  </to>
                </anchor>
              </controlPr>
            </control>
          </mc:Choice>
        </mc:AlternateContent>
        <mc:AlternateContent xmlns:mc="http://schemas.openxmlformats.org/markup-compatibility/2006">
          <mc:Choice Requires="x14">
            <control shapeId="2205" r:id="rId142" name="Check Box 157">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206" r:id="rId143" name="Check Box 158">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207" r:id="rId144" name="Check Box 159">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208" r:id="rId145" name="Check Box 160">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209" r:id="rId146" name="Check Box 161">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210" r:id="rId147" name="Check Box 162">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211" r:id="rId148" name="Check Box 163">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212" r:id="rId149" name="Check Box 164">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213" r:id="rId150" name="Check Box 165">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214" r:id="rId151" name="Check Box 166">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215" r:id="rId152" name="Check Box 167">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216" r:id="rId153" name="Check Box 168">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217" r:id="rId154" name="Check Box 169">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218" r:id="rId155" name="Check Box 170">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219" r:id="rId156" name="Check Box 171">
              <controlPr defaultSize="0" autoFill="0" autoLine="0" autoPict="0">
                <anchor moveWithCells="1">
                  <from>
                    <xdr:col>0</xdr:col>
                    <xdr:colOff>0</xdr:colOff>
                    <xdr:row>24</xdr:row>
                    <xdr:rowOff>152400</xdr:rowOff>
                  </from>
                  <to>
                    <xdr:col>0</xdr:col>
                    <xdr:colOff>774700</xdr:colOff>
                    <xdr:row>26</xdr:row>
                    <xdr:rowOff>12700</xdr:rowOff>
                  </to>
                </anchor>
              </controlPr>
            </control>
          </mc:Choice>
        </mc:AlternateContent>
        <mc:AlternateContent xmlns:mc="http://schemas.openxmlformats.org/markup-compatibility/2006">
          <mc:Choice Requires="x14">
            <control shapeId="2220" r:id="rId157" name="Check Box 172">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221" r:id="rId158" name="Check Box 173">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222" r:id="rId159" name="Check Box 174">
              <controlPr defaultSize="0" autoFill="0" autoLine="0" autoPict="0">
                <anchor moveWithCells="1">
                  <from>
                    <xdr:col>0</xdr:col>
                    <xdr:colOff>0</xdr:colOff>
                    <xdr:row>2</xdr:row>
                    <xdr:rowOff>139700</xdr:rowOff>
                  </from>
                  <to>
                    <xdr:col>0</xdr:col>
                    <xdr:colOff>774700</xdr:colOff>
                    <xdr:row>4</xdr:row>
                    <xdr:rowOff>0</xdr:rowOff>
                  </to>
                </anchor>
              </controlPr>
            </control>
          </mc:Choice>
        </mc:AlternateContent>
        <mc:AlternateContent xmlns:mc="http://schemas.openxmlformats.org/markup-compatibility/2006">
          <mc:Choice Requires="x14">
            <control shapeId="2223" r:id="rId160" name="Check Box 175">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224" r:id="rId161" name="Check Box 176">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225" r:id="rId162" name="Check Box 177">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226" r:id="rId163" name="Check Box 178">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227" r:id="rId164" name="Check Box 179">
              <controlPr defaultSize="0" autoFill="0" autoLine="0" autoPict="0">
                <anchor moveWithCells="1">
                  <from>
                    <xdr:col>0</xdr:col>
                    <xdr:colOff>0</xdr:colOff>
                    <xdr:row>7</xdr:row>
                    <xdr:rowOff>152400</xdr:rowOff>
                  </from>
                  <to>
                    <xdr:col>0</xdr:col>
                    <xdr:colOff>774700</xdr:colOff>
                    <xdr:row>9</xdr:row>
                    <xdr:rowOff>12700</xdr:rowOff>
                  </to>
                </anchor>
              </controlPr>
            </control>
          </mc:Choice>
        </mc:AlternateContent>
        <mc:AlternateContent xmlns:mc="http://schemas.openxmlformats.org/markup-compatibility/2006">
          <mc:Choice Requires="x14">
            <control shapeId="2228" r:id="rId165" name="Check Box 180">
              <controlPr defaultSize="0" autoFill="0" autoLine="0" autoPict="0">
                <anchor moveWithCells="1">
                  <from>
                    <xdr:col>0</xdr:col>
                    <xdr:colOff>0</xdr:colOff>
                    <xdr:row>8</xdr:row>
                    <xdr:rowOff>152400</xdr:rowOff>
                  </from>
                  <to>
                    <xdr:col>0</xdr:col>
                    <xdr:colOff>774700</xdr:colOff>
                    <xdr:row>10</xdr:row>
                    <xdr:rowOff>12700</xdr:rowOff>
                  </to>
                </anchor>
              </controlPr>
            </control>
          </mc:Choice>
        </mc:AlternateContent>
        <mc:AlternateContent xmlns:mc="http://schemas.openxmlformats.org/markup-compatibility/2006">
          <mc:Choice Requires="x14">
            <control shapeId="2229" r:id="rId166" name="Check Box 181">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230" r:id="rId167" name="Check Box 182">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231" r:id="rId168" name="Check Box 183">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232" r:id="rId169" name="Check Box 184">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233" r:id="rId170" name="Check Box 185">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234" r:id="rId171" name="Check Box 186">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235" r:id="rId172" name="Check Box 187">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236" r:id="rId173" name="Check Box 188">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237" r:id="rId174" name="Check Box 189">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238" r:id="rId175" name="Check Box 190">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239" r:id="rId176" name="Check Box 191">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240" r:id="rId177" name="Check Box 192">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241" r:id="rId178" name="Check Box 193">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242" r:id="rId179" name="Check Box 194">
              <controlPr defaultSize="0" autoFill="0" autoLine="0" autoPict="0">
                <anchor moveWithCells="1">
                  <from>
                    <xdr:col>0</xdr:col>
                    <xdr:colOff>0</xdr:colOff>
                    <xdr:row>24</xdr:row>
                    <xdr:rowOff>152400</xdr:rowOff>
                  </from>
                  <to>
                    <xdr:col>0</xdr:col>
                    <xdr:colOff>774700</xdr:colOff>
                    <xdr:row>26</xdr:row>
                    <xdr:rowOff>12700</xdr:rowOff>
                  </to>
                </anchor>
              </controlPr>
            </control>
          </mc:Choice>
        </mc:AlternateContent>
        <mc:AlternateContent xmlns:mc="http://schemas.openxmlformats.org/markup-compatibility/2006">
          <mc:Choice Requires="x14">
            <control shapeId="2243" r:id="rId180" name="Check Box 195">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244" r:id="rId181" name="Check Box 196">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245" r:id="rId182" name="Check Box 197">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mc:AlternateContent xmlns:mc="http://schemas.openxmlformats.org/markup-compatibility/2006">
          <mc:Choice Requires="x14">
            <control shapeId="2246" r:id="rId183" name="Check Box 198">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247" r:id="rId184" name="Check Box 199">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248" r:id="rId185" name="Check Box 200">
              <controlPr defaultSize="0" autoFill="0" autoLine="0" autoPict="0">
                <anchor moveWithCells="1">
                  <from>
                    <xdr:col>0</xdr:col>
                    <xdr:colOff>0</xdr:colOff>
                    <xdr:row>1</xdr:row>
                    <xdr:rowOff>152400</xdr:rowOff>
                  </from>
                  <to>
                    <xdr:col>0</xdr:col>
                    <xdr:colOff>774700</xdr:colOff>
                    <xdr:row>3</xdr:row>
                    <xdr:rowOff>12700</xdr:rowOff>
                  </to>
                </anchor>
              </controlPr>
            </control>
          </mc:Choice>
        </mc:AlternateContent>
        <mc:AlternateContent xmlns:mc="http://schemas.openxmlformats.org/markup-compatibility/2006">
          <mc:Choice Requires="x14">
            <control shapeId="2249" r:id="rId186" name="Check Box 201">
              <controlPr defaultSize="0" autoFill="0" autoLine="0" autoPict="0">
                <anchor moveWithCells="1">
                  <from>
                    <xdr:col>0</xdr:col>
                    <xdr:colOff>0</xdr:colOff>
                    <xdr:row>2</xdr:row>
                    <xdr:rowOff>152400</xdr:rowOff>
                  </from>
                  <to>
                    <xdr:col>0</xdr:col>
                    <xdr:colOff>774700</xdr:colOff>
                    <xdr:row>4</xdr:row>
                    <xdr:rowOff>12700</xdr:rowOff>
                  </to>
                </anchor>
              </controlPr>
            </control>
          </mc:Choice>
        </mc:AlternateContent>
        <mc:AlternateContent xmlns:mc="http://schemas.openxmlformats.org/markup-compatibility/2006">
          <mc:Choice Requires="x14">
            <control shapeId="2250" r:id="rId187" name="Check Box 202">
              <controlPr defaultSize="0" autoFill="0" autoLine="0" autoPict="0">
                <anchor moveWithCells="1">
                  <from>
                    <xdr:col>0</xdr:col>
                    <xdr:colOff>0</xdr:colOff>
                    <xdr:row>3</xdr:row>
                    <xdr:rowOff>152400</xdr:rowOff>
                  </from>
                  <to>
                    <xdr:col>0</xdr:col>
                    <xdr:colOff>774700</xdr:colOff>
                    <xdr:row>5</xdr:row>
                    <xdr:rowOff>12700</xdr:rowOff>
                  </to>
                </anchor>
              </controlPr>
            </control>
          </mc:Choice>
        </mc:AlternateContent>
        <mc:AlternateContent xmlns:mc="http://schemas.openxmlformats.org/markup-compatibility/2006">
          <mc:Choice Requires="x14">
            <control shapeId="2251" r:id="rId188" name="Check Box 203">
              <controlPr defaultSize="0" autoFill="0" autoLine="0" autoPict="0">
                <anchor moveWithCells="1">
                  <from>
                    <xdr:col>0</xdr:col>
                    <xdr:colOff>0</xdr:colOff>
                    <xdr:row>4</xdr:row>
                    <xdr:rowOff>152400</xdr:rowOff>
                  </from>
                  <to>
                    <xdr:col>0</xdr:col>
                    <xdr:colOff>774700</xdr:colOff>
                    <xdr:row>6</xdr:row>
                    <xdr:rowOff>12700</xdr:rowOff>
                  </to>
                </anchor>
              </controlPr>
            </control>
          </mc:Choice>
        </mc:AlternateContent>
        <mc:AlternateContent xmlns:mc="http://schemas.openxmlformats.org/markup-compatibility/2006">
          <mc:Choice Requires="x14">
            <control shapeId="2252" r:id="rId189" name="Check Box 204">
              <controlPr defaultSize="0" autoFill="0" autoLine="0" autoPict="0">
                <anchor moveWithCells="1">
                  <from>
                    <xdr:col>0</xdr:col>
                    <xdr:colOff>0</xdr:colOff>
                    <xdr:row>5</xdr:row>
                    <xdr:rowOff>152400</xdr:rowOff>
                  </from>
                  <to>
                    <xdr:col>0</xdr:col>
                    <xdr:colOff>774700</xdr:colOff>
                    <xdr:row>7</xdr:row>
                    <xdr:rowOff>25400</xdr:rowOff>
                  </to>
                </anchor>
              </controlPr>
            </control>
          </mc:Choice>
        </mc:AlternateContent>
        <mc:AlternateContent xmlns:mc="http://schemas.openxmlformats.org/markup-compatibility/2006">
          <mc:Choice Requires="x14">
            <control shapeId="2253" r:id="rId190" name="Check Box 205">
              <controlPr defaultSize="0" autoFill="0" autoLine="0" autoPict="0">
                <anchor moveWithCells="1">
                  <from>
                    <xdr:col>0</xdr:col>
                    <xdr:colOff>0</xdr:colOff>
                    <xdr:row>6</xdr:row>
                    <xdr:rowOff>152400</xdr:rowOff>
                  </from>
                  <to>
                    <xdr:col>0</xdr:col>
                    <xdr:colOff>774700</xdr:colOff>
                    <xdr:row>8</xdr:row>
                    <xdr:rowOff>12700</xdr:rowOff>
                  </to>
                </anchor>
              </controlPr>
            </control>
          </mc:Choice>
        </mc:AlternateContent>
        <mc:AlternateContent xmlns:mc="http://schemas.openxmlformats.org/markup-compatibility/2006">
          <mc:Choice Requires="x14">
            <control shapeId="2254" r:id="rId191" name="Check Box 206">
              <controlPr defaultSize="0" autoFill="0" autoLine="0" autoPict="0">
                <anchor moveWithCells="1">
                  <from>
                    <xdr:col>0</xdr:col>
                    <xdr:colOff>0</xdr:colOff>
                    <xdr:row>7</xdr:row>
                    <xdr:rowOff>165100</xdr:rowOff>
                  </from>
                  <to>
                    <xdr:col>0</xdr:col>
                    <xdr:colOff>774700</xdr:colOff>
                    <xdr:row>9</xdr:row>
                    <xdr:rowOff>25400</xdr:rowOff>
                  </to>
                </anchor>
              </controlPr>
            </control>
          </mc:Choice>
        </mc:AlternateContent>
        <mc:AlternateContent xmlns:mc="http://schemas.openxmlformats.org/markup-compatibility/2006">
          <mc:Choice Requires="x14">
            <control shapeId="2255" r:id="rId192" name="Check Box 207">
              <controlPr defaultSize="0" autoFill="0" autoLine="0" autoPict="0">
                <anchor moveWithCells="1">
                  <from>
                    <xdr:col>0</xdr:col>
                    <xdr:colOff>0</xdr:colOff>
                    <xdr:row>8</xdr:row>
                    <xdr:rowOff>165100</xdr:rowOff>
                  </from>
                  <to>
                    <xdr:col>0</xdr:col>
                    <xdr:colOff>774700</xdr:colOff>
                    <xdr:row>10</xdr:row>
                    <xdr:rowOff>25400</xdr:rowOff>
                  </to>
                </anchor>
              </controlPr>
            </control>
          </mc:Choice>
        </mc:AlternateContent>
        <mc:AlternateContent xmlns:mc="http://schemas.openxmlformats.org/markup-compatibility/2006">
          <mc:Choice Requires="x14">
            <control shapeId="2256" r:id="rId193" name="Check Box 208">
              <controlPr defaultSize="0" autoFill="0" autoLine="0" autoPict="0">
                <anchor moveWithCells="1">
                  <from>
                    <xdr:col>0</xdr:col>
                    <xdr:colOff>0</xdr:colOff>
                    <xdr:row>9</xdr:row>
                    <xdr:rowOff>152400</xdr:rowOff>
                  </from>
                  <to>
                    <xdr:col>0</xdr:col>
                    <xdr:colOff>774700</xdr:colOff>
                    <xdr:row>11</xdr:row>
                    <xdr:rowOff>12700</xdr:rowOff>
                  </to>
                </anchor>
              </controlPr>
            </control>
          </mc:Choice>
        </mc:AlternateContent>
        <mc:AlternateContent xmlns:mc="http://schemas.openxmlformats.org/markup-compatibility/2006">
          <mc:Choice Requires="x14">
            <control shapeId="2257" r:id="rId194" name="Check Box 209">
              <controlPr defaultSize="0" autoFill="0" autoLine="0" autoPict="0">
                <anchor moveWithCells="1">
                  <from>
                    <xdr:col>0</xdr:col>
                    <xdr:colOff>0</xdr:colOff>
                    <xdr:row>10</xdr:row>
                    <xdr:rowOff>152400</xdr:rowOff>
                  </from>
                  <to>
                    <xdr:col>0</xdr:col>
                    <xdr:colOff>774700</xdr:colOff>
                    <xdr:row>12</xdr:row>
                    <xdr:rowOff>12700</xdr:rowOff>
                  </to>
                </anchor>
              </controlPr>
            </control>
          </mc:Choice>
        </mc:AlternateContent>
        <mc:AlternateContent xmlns:mc="http://schemas.openxmlformats.org/markup-compatibility/2006">
          <mc:Choice Requires="x14">
            <control shapeId="2258" r:id="rId195" name="Check Box 210">
              <controlPr defaultSize="0" autoFill="0" autoLine="0" autoPict="0">
                <anchor moveWithCells="1">
                  <from>
                    <xdr:col>0</xdr:col>
                    <xdr:colOff>0</xdr:colOff>
                    <xdr:row>12</xdr:row>
                    <xdr:rowOff>152400</xdr:rowOff>
                  </from>
                  <to>
                    <xdr:col>0</xdr:col>
                    <xdr:colOff>774700</xdr:colOff>
                    <xdr:row>14</xdr:row>
                    <xdr:rowOff>25400</xdr:rowOff>
                  </to>
                </anchor>
              </controlPr>
            </control>
          </mc:Choice>
        </mc:AlternateContent>
        <mc:AlternateContent xmlns:mc="http://schemas.openxmlformats.org/markup-compatibility/2006">
          <mc:Choice Requires="x14">
            <control shapeId="2259" r:id="rId196" name="Check Box 211">
              <controlPr defaultSize="0" autoFill="0" autoLine="0" autoPict="0">
                <anchor moveWithCells="1">
                  <from>
                    <xdr:col>0</xdr:col>
                    <xdr:colOff>0</xdr:colOff>
                    <xdr:row>13</xdr:row>
                    <xdr:rowOff>152400</xdr:rowOff>
                  </from>
                  <to>
                    <xdr:col>0</xdr:col>
                    <xdr:colOff>774700</xdr:colOff>
                    <xdr:row>15</xdr:row>
                    <xdr:rowOff>12700</xdr:rowOff>
                  </to>
                </anchor>
              </controlPr>
            </control>
          </mc:Choice>
        </mc:AlternateContent>
        <mc:AlternateContent xmlns:mc="http://schemas.openxmlformats.org/markup-compatibility/2006">
          <mc:Choice Requires="x14">
            <control shapeId="2260" r:id="rId197" name="Check Box 212">
              <controlPr defaultSize="0" autoFill="0" autoLine="0" autoPict="0">
                <anchor moveWithCells="1">
                  <from>
                    <xdr:col>0</xdr:col>
                    <xdr:colOff>0</xdr:colOff>
                    <xdr:row>14</xdr:row>
                    <xdr:rowOff>152400</xdr:rowOff>
                  </from>
                  <to>
                    <xdr:col>0</xdr:col>
                    <xdr:colOff>774700</xdr:colOff>
                    <xdr:row>16</xdr:row>
                    <xdr:rowOff>12700</xdr:rowOff>
                  </to>
                </anchor>
              </controlPr>
            </control>
          </mc:Choice>
        </mc:AlternateContent>
        <mc:AlternateContent xmlns:mc="http://schemas.openxmlformats.org/markup-compatibility/2006">
          <mc:Choice Requires="x14">
            <control shapeId="2261" r:id="rId198" name="Check Box 213">
              <controlPr defaultSize="0" autoFill="0" autoLine="0" autoPict="0">
                <anchor moveWithCells="1">
                  <from>
                    <xdr:col>0</xdr:col>
                    <xdr:colOff>0</xdr:colOff>
                    <xdr:row>15</xdr:row>
                    <xdr:rowOff>152400</xdr:rowOff>
                  </from>
                  <to>
                    <xdr:col>0</xdr:col>
                    <xdr:colOff>774700</xdr:colOff>
                    <xdr:row>17</xdr:row>
                    <xdr:rowOff>25400</xdr:rowOff>
                  </to>
                </anchor>
              </controlPr>
            </control>
          </mc:Choice>
        </mc:AlternateContent>
        <mc:AlternateContent xmlns:mc="http://schemas.openxmlformats.org/markup-compatibility/2006">
          <mc:Choice Requires="x14">
            <control shapeId="2262" r:id="rId199" name="Check Box 214">
              <controlPr defaultSize="0" autoFill="0" autoLine="0" autoPict="0">
                <anchor moveWithCells="1">
                  <from>
                    <xdr:col>0</xdr:col>
                    <xdr:colOff>0</xdr:colOff>
                    <xdr:row>16</xdr:row>
                    <xdr:rowOff>152400</xdr:rowOff>
                  </from>
                  <to>
                    <xdr:col>0</xdr:col>
                    <xdr:colOff>774700</xdr:colOff>
                    <xdr:row>18</xdr:row>
                    <xdr:rowOff>12700</xdr:rowOff>
                  </to>
                </anchor>
              </controlPr>
            </control>
          </mc:Choice>
        </mc:AlternateContent>
        <mc:AlternateContent xmlns:mc="http://schemas.openxmlformats.org/markup-compatibility/2006">
          <mc:Choice Requires="x14">
            <control shapeId="2263" r:id="rId200" name="Check Box 215">
              <controlPr defaultSize="0" autoFill="0" autoLine="0" autoPict="0">
                <anchor moveWithCells="1">
                  <from>
                    <xdr:col>0</xdr:col>
                    <xdr:colOff>0</xdr:colOff>
                    <xdr:row>17</xdr:row>
                    <xdr:rowOff>152400</xdr:rowOff>
                  </from>
                  <to>
                    <xdr:col>0</xdr:col>
                    <xdr:colOff>774700</xdr:colOff>
                    <xdr:row>19</xdr:row>
                    <xdr:rowOff>25400</xdr:rowOff>
                  </to>
                </anchor>
              </controlPr>
            </control>
          </mc:Choice>
        </mc:AlternateContent>
        <mc:AlternateContent xmlns:mc="http://schemas.openxmlformats.org/markup-compatibility/2006">
          <mc:Choice Requires="x14">
            <control shapeId="2264" r:id="rId201" name="Check Box 216">
              <controlPr defaultSize="0" autoFill="0" autoLine="0" autoPict="0">
                <anchor moveWithCells="1">
                  <from>
                    <xdr:col>0</xdr:col>
                    <xdr:colOff>0</xdr:colOff>
                    <xdr:row>18</xdr:row>
                    <xdr:rowOff>152400</xdr:rowOff>
                  </from>
                  <to>
                    <xdr:col>0</xdr:col>
                    <xdr:colOff>774700</xdr:colOff>
                    <xdr:row>20</xdr:row>
                    <xdr:rowOff>12700</xdr:rowOff>
                  </to>
                </anchor>
              </controlPr>
            </control>
          </mc:Choice>
        </mc:AlternateContent>
        <mc:AlternateContent xmlns:mc="http://schemas.openxmlformats.org/markup-compatibility/2006">
          <mc:Choice Requires="x14">
            <control shapeId="2265" r:id="rId202" name="Check Box 217">
              <controlPr defaultSize="0" autoFill="0" autoLine="0" autoPict="0">
                <anchor moveWithCells="1">
                  <from>
                    <xdr:col>0</xdr:col>
                    <xdr:colOff>0</xdr:colOff>
                    <xdr:row>19</xdr:row>
                    <xdr:rowOff>152400</xdr:rowOff>
                  </from>
                  <to>
                    <xdr:col>0</xdr:col>
                    <xdr:colOff>774700</xdr:colOff>
                    <xdr:row>21</xdr:row>
                    <xdr:rowOff>25400</xdr:rowOff>
                  </to>
                </anchor>
              </controlPr>
            </control>
          </mc:Choice>
        </mc:AlternateContent>
        <mc:AlternateContent xmlns:mc="http://schemas.openxmlformats.org/markup-compatibility/2006">
          <mc:Choice Requires="x14">
            <control shapeId="2266" r:id="rId203" name="Check Box 218">
              <controlPr defaultSize="0" autoFill="0" autoLine="0" autoPict="0">
                <anchor moveWithCells="1">
                  <from>
                    <xdr:col>0</xdr:col>
                    <xdr:colOff>0</xdr:colOff>
                    <xdr:row>20</xdr:row>
                    <xdr:rowOff>152400</xdr:rowOff>
                  </from>
                  <to>
                    <xdr:col>0</xdr:col>
                    <xdr:colOff>774700</xdr:colOff>
                    <xdr:row>22</xdr:row>
                    <xdr:rowOff>12700</xdr:rowOff>
                  </to>
                </anchor>
              </controlPr>
            </control>
          </mc:Choice>
        </mc:AlternateContent>
        <mc:AlternateContent xmlns:mc="http://schemas.openxmlformats.org/markup-compatibility/2006">
          <mc:Choice Requires="x14">
            <control shapeId="2267" r:id="rId204" name="Check Box 219">
              <controlPr defaultSize="0" autoFill="0" autoLine="0" autoPict="0">
                <anchor moveWithCells="1">
                  <from>
                    <xdr:col>0</xdr:col>
                    <xdr:colOff>0</xdr:colOff>
                    <xdr:row>21</xdr:row>
                    <xdr:rowOff>152400</xdr:rowOff>
                  </from>
                  <to>
                    <xdr:col>0</xdr:col>
                    <xdr:colOff>774700</xdr:colOff>
                    <xdr:row>23</xdr:row>
                    <xdr:rowOff>25400</xdr:rowOff>
                  </to>
                </anchor>
              </controlPr>
            </control>
          </mc:Choice>
        </mc:AlternateContent>
        <mc:AlternateContent xmlns:mc="http://schemas.openxmlformats.org/markup-compatibility/2006">
          <mc:Choice Requires="x14">
            <control shapeId="2268" r:id="rId205" name="Check Box 220">
              <controlPr defaultSize="0" autoFill="0" autoLine="0" autoPict="0">
                <anchor moveWithCells="1">
                  <from>
                    <xdr:col>0</xdr:col>
                    <xdr:colOff>0</xdr:colOff>
                    <xdr:row>22</xdr:row>
                    <xdr:rowOff>152400</xdr:rowOff>
                  </from>
                  <to>
                    <xdr:col>0</xdr:col>
                    <xdr:colOff>774700</xdr:colOff>
                    <xdr:row>24</xdr:row>
                    <xdr:rowOff>25400</xdr:rowOff>
                  </to>
                </anchor>
              </controlPr>
            </control>
          </mc:Choice>
        </mc:AlternateContent>
        <mc:AlternateContent xmlns:mc="http://schemas.openxmlformats.org/markup-compatibility/2006">
          <mc:Choice Requires="x14">
            <control shapeId="2269" r:id="rId206" name="Check Box 221">
              <controlPr defaultSize="0" autoFill="0" autoLine="0" autoPict="0">
                <anchor moveWithCells="1">
                  <from>
                    <xdr:col>0</xdr:col>
                    <xdr:colOff>0</xdr:colOff>
                    <xdr:row>23</xdr:row>
                    <xdr:rowOff>152400</xdr:rowOff>
                  </from>
                  <to>
                    <xdr:col>0</xdr:col>
                    <xdr:colOff>774700</xdr:colOff>
                    <xdr:row>25</xdr:row>
                    <xdr:rowOff>25400</xdr:rowOff>
                  </to>
                </anchor>
              </controlPr>
            </control>
          </mc:Choice>
        </mc:AlternateContent>
        <mc:AlternateContent xmlns:mc="http://schemas.openxmlformats.org/markup-compatibility/2006">
          <mc:Choice Requires="x14">
            <control shapeId="2270" r:id="rId207" name="Check Box 222">
              <controlPr defaultSize="0" autoFill="0" autoLine="0" autoPict="0">
                <anchor moveWithCells="1">
                  <from>
                    <xdr:col>0</xdr:col>
                    <xdr:colOff>0</xdr:colOff>
                    <xdr:row>11</xdr:row>
                    <xdr:rowOff>152400</xdr:rowOff>
                  </from>
                  <to>
                    <xdr:col>0</xdr:col>
                    <xdr:colOff>774700</xdr:colOff>
                    <xdr:row>13</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0"/>
  <sheetViews>
    <sheetView workbookViewId="0">
      <selection activeCell="A3" sqref="A3"/>
    </sheetView>
  </sheetViews>
  <sheetFormatPr baseColWidth="10" defaultColWidth="8.83203125" defaultRowHeight="13" x14ac:dyDescent="0.15"/>
  <cols>
    <col min="1" max="1" width="15.5" customWidth="1"/>
  </cols>
  <sheetData>
    <row r="1" spans="1:1" ht="17" x14ac:dyDescent="0.15">
      <c r="A1" s="58" t="s">
        <v>92</v>
      </c>
    </row>
    <row r="2" spans="1:1" ht="17" x14ac:dyDescent="0.15">
      <c r="A2" s="58" t="s">
        <v>93</v>
      </c>
    </row>
    <row r="3" spans="1:1" ht="17" x14ac:dyDescent="0.15">
      <c r="A3" s="58" t="s">
        <v>94</v>
      </c>
    </row>
    <row r="4" spans="1:1" ht="34" x14ac:dyDescent="0.15">
      <c r="A4" s="58" t="s">
        <v>95</v>
      </c>
    </row>
    <row r="5" spans="1:1" ht="17" x14ac:dyDescent="0.15">
      <c r="A5" s="58" t="s">
        <v>96</v>
      </c>
    </row>
    <row r="6" spans="1:1" ht="17" x14ac:dyDescent="0.15">
      <c r="A6" s="58" t="s">
        <v>97</v>
      </c>
    </row>
    <row r="7" spans="1:1" ht="17" x14ac:dyDescent="0.15">
      <c r="A7" s="58" t="s">
        <v>98</v>
      </c>
    </row>
    <row r="8" spans="1:1" ht="17" x14ac:dyDescent="0.15">
      <c r="A8" s="58" t="s">
        <v>99</v>
      </c>
    </row>
    <row r="9" spans="1:1" ht="17" x14ac:dyDescent="0.15">
      <c r="A9" s="58" t="s">
        <v>100</v>
      </c>
    </row>
    <row r="10" spans="1:1" ht="17" x14ac:dyDescent="0.15">
      <c r="A10" s="58" t="s">
        <v>101</v>
      </c>
    </row>
    <row r="11" spans="1:1" ht="34" x14ac:dyDescent="0.15">
      <c r="A11" s="58" t="s">
        <v>102</v>
      </c>
    </row>
    <row r="12" spans="1:1" ht="51" x14ac:dyDescent="0.15">
      <c r="A12" s="58" t="s">
        <v>103</v>
      </c>
    </row>
    <row r="13" spans="1:1" ht="17" x14ac:dyDescent="0.15">
      <c r="A13" s="58" t="s">
        <v>104</v>
      </c>
    </row>
    <row r="14" spans="1:1" ht="17" x14ac:dyDescent="0.15">
      <c r="A14" s="58" t="s">
        <v>105</v>
      </c>
    </row>
    <row r="15" spans="1:1" ht="17" x14ac:dyDescent="0.15">
      <c r="A15" s="58" t="s">
        <v>106</v>
      </c>
    </row>
    <row r="16" spans="1:1" ht="17" x14ac:dyDescent="0.15">
      <c r="A16" s="58" t="s">
        <v>107</v>
      </c>
    </row>
    <row r="17" spans="1:1" ht="17" x14ac:dyDescent="0.15">
      <c r="A17" s="58" t="s">
        <v>108</v>
      </c>
    </row>
    <row r="18" spans="1:1" ht="17" x14ac:dyDescent="0.15">
      <c r="A18" s="58" t="s">
        <v>109</v>
      </c>
    </row>
    <row r="19" spans="1:1" ht="17" x14ac:dyDescent="0.15">
      <c r="A19" s="58" t="s">
        <v>110</v>
      </c>
    </row>
    <row r="20" spans="1:1" ht="17" x14ac:dyDescent="0.15">
      <c r="A20" s="58" t="s">
        <v>111</v>
      </c>
    </row>
    <row r="21" spans="1:1" ht="17" x14ac:dyDescent="0.15">
      <c r="A21" s="58" t="s">
        <v>112</v>
      </c>
    </row>
    <row r="22" spans="1:1" ht="17" x14ac:dyDescent="0.15">
      <c r="A22" s="58" t="s">
        <v>113</v>
      </c>
    </row>
    <row r="23" spans="1:1" ht="17" x14ac:dyDescent="0.15">
      <c r="A23" s="58" t="s">
        <v>114</v>
      </c>
    </row>
    <row r="24" spans="1:1" ht="17" x14ac:dyDescent="0.15">
      <c r="A24" s="58" t="s">
        <v>115</v>
      </c>
    </row>
    <row r="25" spans="1:1" ht="34" x14ac:dyDescent="0.15">
      <c r="A25" s="58" t="s">
        <v>116</v>
      </c>
    </row>
    <row r="26" spans="1:1" ht="17" x14ac:dyDescent="0.15">
      <c r="A26" s="58" t="s">
        <v>117</v>
      </c>
    </row>
    <row r="27" spans="1:1" ht="34" x14ac:dyDescent="0.15">
      <c r="A27" s="58" t="s">
        <v>118</v>
      </c>
    </row>
    <row r="28" spans="1:1" ht="17" x14ac:dyDescent="0.15">
      <c r="A28" s="58" t="s">
        <v>119</v>
      </c>
    </row>
    <row r="29" spans="1:1" ht="17" x14ac:dyDescent="0.15">
      <c r="A29" s="58" t="s">
        <v>120</v>
      </c>
    </row>
    <row r="30" spans="1:1" ht="17" x14ac:dyDescent="0.15">
      <c r="A30" s="58" t="s">
        <v>121</v>
      </c>
    </row>
    <row r="31" spans="1:1" ht="17" x14ac:dyDescent="0.15">
      <c r="A31" s="58" t="s">
        <v>122</v>
      </c>
    </row>
    <row r="32" spans="1:1" ht="17" x14ac:dyDescent="0.15">
      <c r="A32" s="58" t="s">
        <v>123</v>
      </c>
    </row>
    <row r="33" spans="1:1" ht="17" x14ac:dyDescent="0.15">
      <c r="A33" s="58" t="s">
        <v>124</v>
      </c>
    </row>
    <row r="34" spans="1:1" ht="17" x14ac:dyDescent="0.15">
      <c r="A34" s="58" t="s">
        <v>125</v>
      </c>
    </row>
    <row r="35" spans="1:1" ht="17" x14ac:dyDescent="0.15">
      <c r="A35" s="58" t="s">
        <v>126</v>
      </c>
    </row>
    <row r="36" spans="1:1" ht="17" x14ac:dyDescent="0.15">
      <c r="A36" s="58" t="s">
        <v>127</v>
      </c>
    </row>
    <row r="37" spans="1:1" ht="17" x14ac:dyDescent="0.15">
      <c r="A37" s="58" t="s">
        <v>128</v>
      </c>
    </row>
    <row r="38" spans="1:1" ht="17" x14ac:dyDescent="0.15">
      <c r="A38" s="58" t="s">
        <v>129</v>
      </c>
    </row>
    <row r="39" spans="1:1" ht="34" x14ac:dyDescent="0.15">
      <c r="A39" s="58" t="s">
        <v>130</v>
      </c>
    </row>
    <row r="40" spans="1:1" ht="17" x14ac:dyDescent="0.15">
      <c r="A40" s="58" t="s">
        <v>131</v>
      </c>
    </row>
    <row r="41" spans="1:1" ht="51" x14ac:dyDescent="0.15">
      <c r="A41" s="58" t="s">
        <v>132</v>
      </c>
    </row>
    <row r="42" spans="1:1" ht="17" x14ac:dyDescent="0.15">
      <c r="A42" s="58" t="s">
        <v>133</v>
      </c>
    </row>
    <row r="43" spans="1:1" ht="17" x14ac:dyDescent="0.15">
      <c r="A43" s="58" t="s">
        <v>134</v>
      </c>
    </row>
    <row r="44" spans="1:1" ht="17" x14ac:dyDescent="0.15">
      <c r="A44" s="58" t="s">
        <v>135</v>
      </c>
    </row>
    <row r="45" spans="1:1" ht="17" x14ac:dyDescent="0.15">
      <c r="A45" s="58" t="s">
        <v>136</v>
      </c>
    </row>
    <row r="46" spans="1:1" ht="17" x14ac:dyDescent="0.15">
      <c r="A46" s="58" t="s">
        <v>137</v>
      </c>
    </row>
    <row r="47" spans="1:1" ht="17" x14ac:dyDescent="0.15">
      <c r="A47" s="58" t="s">
        <v>138</v>
      </c>
    </row>
    <row r="48" spans="1:1" ht="17" x14ac:dyDescent="0.15">
      <c r="A48" s="58" t="s">
        <v>139</v>
      </c>
    </row>
    <row r="49" spans="1:1" ht="34" x14ac:dyDescent="0.15">
      <c r="A49" s="58" t="s">
        <v>140</v>
      </c>
    </row>
    <row r="50" spans="1:1" ht="17" x14ac:dyDescent="0.15">
      <c r="A50" s="58" t="s">
        <v>141</v>
      </c>
    </row>
    <row r="51" spans="1:1" ht="17" x14ac:dyDescent="0.15">
      <c r="A51" s="58" t="s">
        <v>142</v>
      </c>
    </row>
    <row r="52" spans="1:1" ht="17" x14ac:dyDescent="0.15">
      <c r="A52" s="58" t="s">
        <v>143</v>
      </c>
    </row>
    <row r="53" spans="1:1" ht="17" x14ac:dyDescent="0.15">
      <c r="A53" s="58" t="s">
        <v>144</v>
      </c>
    </row>
    <row r="54" spans="1:1" ht="17" x14ac:dyDescent="0.15">
      <c r="A54" s="58" t="s">
        <v>145</v>
      </c>
    </row>
    <row r="55" spans="1:1" ht="17" x14ac:dyDescent="0.15">
      <c r="A55" s="58" t="s">
        <v>146</v>
      </c>
    </row>
    <row r="56" spans="1:1" ht="17" x14ac:dyDescent="0.15">
      <c r="A56" s="58" t="s">
        <v>147</v>
      </c>
    </row>
    <row r="57" spans="1:1" ht="17" x14ac:dyDescent="0.15">
      <c r="A57" s="58" t="s">
        <v>148</v>
      </c>
    </row>
    <row r="58" spans="1:1" ht="17" x14ac:dyDescent="0.15">
      <c r="A58" s="58" t="s">
        <v>149</v>
      </c>
    </row>
    <row r="59" spans="1:1" ht="17" x14ac:dyDescent="0.15">
      <c r="A59" s="58" t="s">
        <v>150</v>
      </c>
    </row>
    <row r="60" spans="1:1" ht="17" x14ac:dyDescent="0.15">
      <c r="A60" s="58" t="s">
        <v>151</v>
      </c>
    </row>
  </sheetData>
  <sheetProtection sheet="1" objects="1" scenarios="1"/>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0"/>
  <sheetViews>
    <sheetView workbookViewId="0"/>
  </sheetViews>
  <sheetFormatPr baseColWidth="10" defaultColWidth="9.1640625" defaultRowHeight="13" x14ac:dyDescent="0.15"/>
  <cols>
    <col min="1" max="1" width="25" style="55" bestFit="1" customWidth="1"/>
    <col min="2" max="6" width="9.1640625" style="55"/>
    <col min="7" max="7" width="12" style="55" customWidth="1"/>
    <col min="8" max="8" width="25" style="55" bestFit="1" customWidth="1"/>
    <col min="9" max="16384" width="9.1640625" style="55"/>
  </cols>
  <sheetData>
    <row r="1" spans="1:8" x14ac:dyDescent="0.15">
      <c r="A1" s="62" t="s">
        <v>90</v>
      </c>
    </row>
    <row r="2" spans="1:8" x14ac:dyDescent="0.15">
      <c r="A2" s="56" t="s">
        <v>91</v>
      </c>
    </row>
    <row r="16" spans="1:8" x14ac:dyDescent="0.15">
      <c r="H16" s="57" t="s">
        <v>90</v>
      </c>
    </row>
    <row r="29" spans="8:8" x14ac:dyDescent="0.15">
      <c r="H29" s="57" t="s">
        <v>90</v>
      </c>
    </row>
    <row r="36" spans="1:1" x14ac:dyDescent="0.15">
      <c r="A36" s="57" t="s">
        <v>90</v>
      </c>
    </row>
    <row r="50" spans="1:1" x14ac:dyDescent="0.15">
      <c r="A50" s="62" t="s">
        <v>90</v>
      </c>
    </row>
  </sheetData>
  <sheetProtection sheet="1" objects="1" scenarios="1"/>
  <hyperlinks>
    <hyperlink ref="H16" location="'Regional Award Order Form'!A1" display="Back To Awards Order Form" xr:uid="{00000000-0004-0000-0400-000000000000}"/>
    <hyperlink ref="A36" location="'Awards Order Form'!E48" display="Back To Awards Order Form" xr:uid="{00000000-0004-0000-0400-000001000000}"/>
    <hyperlink ref="H29" location="'Regional Award Order Form'!A1" display="Back To Awards Order Form" xr:uid="{00000000-0004-0000-0400-000002000000}"/>
    <hyperlink ref="A1" location="'Regional Award Order Form'!A1" display="Back To Awards Order Form" xr:uid="{00000000-0004-0000-0400-000003000000}"/>
    <hyperlink ref="A50" location="'Regional Award Order Form'!A1" display="Back To Awards Order Form" xr:uid="{00000000-0004-0000-0400-000004000000}"/>
  </hyperlink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Invitational Award Order Form</vt:lpstr>
      <vt:lpstr>DIV B Worksheet</vt:lpstr>
      <vt:lpstr>DIV C Worksheet</vt:lpstr>
      <vt:lpstr>States</vt:lpstr>
      <vt:lpstr>Ribbon Color Options</vt:lpstr>
      <vt:lpstr>MedalsSubtotal</vt:lpstr>
      <vt:lpstr>'Invitational Award Order Form'!OLE_LINK1</vt:lpstr>
      <vt:lpstr>PlaqueSubtotal</vt:lpstr>
      <vt:lpstr>'DIV B Worksheet'!Print_Area</vt:lpstr>
      <vt:lpstr>'DIV C Worksheet'!Print_Area</vt:lpstr>
      <vt:lpstr>'Invitational Award Order Form'!Print_Area</vt:lpstr>
      <vt:lpstr>SAMEColorRibbons</vt:lpstr>
      <vt:lpstr>Select_State</vt:lpstr>
      <vt:lpstr>TrophySubtotal</vt:lpstr>
      <vt:lpstr>TRship</vt:lpstr>
      <vt:lpstr>TSHIP</vt:lpstr>
    </vt:vector>
  </TitlesOfParts>
  <Company>Maxwell Medals &amp; Awards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D. Guyon</dc:creator>
  <cp:lastModifiedBy>deb m</cp:lastModifiedBy>
  <cp:lastPrinted>2021-06-30T20:16:07Z</cp:lastPrinted>
  <dcterms:created xsi:type="dcterms:W3CDTF">2006-01-10T21:21:46Z</dcterms:created>
  <dcterms:modified xsi:type="dcterms:W3CDTF">2025-08-15T16:38:06Z</dcterms:modified>
</cp:coreProperties>
</file>